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192.72.0.29\fdrive\PandR\Projects\1002588_Rfs 248_ Assessment of SALTO's\5. Delivery\Task 5 - Reporting\Final Report\Version 2\"/>
    </mc:Choice>
  </mc:AlternateContent>
  <xr:revisionPtr revIDLastSave="0" documentId="8_{CA8F982B-D92F-4832-9B45-8EE9959D7F66}" xr6:coauthVersionLast="47" xr6:coauthVersionMax="47" xr10:uidLastSave="{00000000-0000-0000-0000-000000000000}"/>
  <bookViews>
    <workbookView xWindow="-110" yWindow="-110" windowWidth="19420" windowHeight="10420" firstSheet="1" activeTab="1" xr2:uid="{00000000-000D-0000-FFFF-FFFF00000000}"/>
  </bookViews>
  <sheets>
    <sheet name="data since 2018_MASTER" sheetId="1" state="hidden" r:id="rId1"/>
    <sheet name="SALTOs 2018" sheetId="5" r:id="rId2"/>
    <sheet name="SALTOs 2019" sheetId="2" r:id="rId3"/>
    <sheet name="SALTOs 2020" sheetId="6" r:id="rId4"/>
    <sheet name="SALTOs 2021" sheetId="7" r:id="rId5"/>
    <sheet name="Figures" sheetId="8" r:id="rId6"/>
    <sheet name="Notes" sheetId="9"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47" i="2" l="1"/>
  <c r="K44"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VALENTIN Sandrine (EAC)</author>
  </authors>
  <commentList>
    <comment ref="X4" authorId="0" shapeId="0" xr:uid="{00000000-0006-0000-0500-000001000000}">
      <text>
        <r>
          <rPr>
            <b/>
            <sz val="9"/>
            <color indexed="81"/>
            <rFont val="Tahoma"/>
            <charset val="1"/>
          </rPr>
          <t>VALENTIN Sandrine (EAC):</t>
        </r>
        <r>
          <rPr>
            <sz val="9"/>
            <color indexed="81"/>
            <rFont val="Tahoma"/>
            <charset val="1"/>
          </rPr>
          <t xml:space="preserve">
missing data?</t>
        </r>
      </text>
    </comment>
    <comment ref="X6" authorId="0" shapeId="0" xr:uid="{00000000-0006-0000-0500-000002000000}">
      <text>
        <r>
          <rPr>
            <b/>
            <sz val="9"/>
            <color indexed="81"/>
            <rFont val="Tahoma"/>
            <charset val="1"/>
          </rPr>
          <t>VALENTIN Sandrine (EAC):</t>
        </r>
        <r>
          <rPr>
            <sz val="9"/>
            <color indexed="81"/>
            <rFont val="Tahoma"/>
            <charset val="1"/>
          </rPr>
          <t xml:space="preserve">
same comment</t>
        </r>
      </text>
    </comment>
  </commentList>
</comments>
</file>

<file path=xl/sharedStrings.xml><?xml version="1.0" encoding="utf-8"?>
<sst xmlns="http://schemas.openxmlformats.org/spreadsheetml/2006/main" count="1298" uniqueCount="620">
  <si>
    <t>SALTO Assessment 2022</t>
  </si>
  <si>
    <t>Task2 - Excel spreadsheet - assessment criteria to facilitate the analysis and later triangulation</t>
  </si>
  <si>
    <t>thematic SALTOs</t>
  </si>
  <si>
    <t>regional SALTOs</t>
  </si>
  <si>
    <t>SALTO ESC</t>
  </si>
  <si>
    <t>Inclusion and Diversity</t>
  </si>
  <si>
    <t>Training and Cooperation</t>
  </si>
  <si>
    <t>Participation and Information</t>
  </si>
  <si>
    <t>South East Europe</t>
  </si>
  <si>
    <t>Eastern Europe and Caucasus</t>
  </si>
  <si>
    <t>EuroMed</t>
  </si>
  <si>
    <t>European Solidarity Corps</t>
  </si>
  <si>
    <t>Overall purpose</t>
  </si>
  <si>
    <t>Develop strategic and innovative action to ensure the inclusiveness of the Erasmus+ Programme/Youth in Action, by methods improving the reaching out to and involvement of disadvantaged young people and fostering intercultural understanding.</t>
  </si>
  <si>
    <t>Develop strategic and innovative action to ensure an overall quality approach to training strategies and activities in the youth field, and the recognition of non-formal and informal learning in youth work throughout Europe.</t>
  </si>
  <si>
    <t>Develop strategic and innovative action to encourage - in accordance with the goals of the EU Youth Strategy and the Erasmus+ Programme - youth participation in democratic life.</t>
  </si>
  <si>
    <t>Defined target groups</t>
  </si>
  <si>
    <t>Policy context (linkages to national or EU policies defined in the documentation)</t>
  </si>
  <si>
    <t>Location</t>
  </si>
  <si>
    <t>Belgium</t>
  </si>
  <si>
    <t>Germany</t>
  </si>
  <si>
    <t>Estonia</t>
  </si>
  <si>
    <t>Topics/focus</t>
  </si>
  <si>
    <t>Objectives</t>
  </si>
  <si>
    <t>- mapping out an understanding of the communication patterns and needs of these groups, a grasp of different cultural preferences and unwanted bias and of the best ways of involving support structures and networks to involve these groups;
- providing continuous advice on the additional support needed to make participation to Erasmus+ Youth successful regardless of background or ability;
- implementing and further developing the "Erasmus+ Inclusion and Diversity Strategy in the youth field", e.g. by reducing the risk of exclusion in different life spheres and supporting disadvantaged young through youth work and empowering them to actively participate in youth mobility projects and youth work and become active citizens;
- providing guidance to and support for all NAs on state-of-the art strategies for developing or adjusting a national ‘Inclusion and Diversity’ Strategy.</t>
  </si>
  <si>
    <t>Specific activiteis (if relevant)</t>
  </si>
  <si>
    <t>Legal basis / mandate</t>
  </si>
  <si>
    <t>Governance arrangements</t>
  </si>
  <si>
    <t>Implementation methods</t>
  </si>
  <si>
    <t># Planned activities</t>
  </si>
  <si>
    <t># Realised activities</t>
  </si>
  <si>
    <t>Activities by type (Training, seminars and events, tools and publications, other support activities and meetings)</t>
  </si>
  <si>
    <t>steering group meetings, mobility taster, course, conference, LTTC, TC, staff trainings</t>
  </si>
  <si>
    <t>Number of activities by type (Training, seminars and events, tools and publications, other support activities and meetings)</t>
  </si>
  <si>
    <t>Quantitative data on activities (number of training courses, events, publications)</t>
  </si>
  <si>
    <t>Quantitative data on outreach (participants, dissemination activities)</t>
  </si>
  <si>
    <t>Quantitative impact data (if available)</t>
  </si>
  <si>
    <t>Qualitative data on impact of activities</t>
  </si>
  <si>
    <t>Qualitative data on quality of activities</t>
  </si>
  <si>
    <t>other support activities</t>
  </si>
  <si>
    <t>NA Strategic Partnership on Inclusion
SPI Harvesting Conference and meeting
BPE Cluster Meeting and Final Conference
Seminar building young people's resilience against violent radicalisation
Cross-sectoral IE NA ID Strategy, focus group
EPLM</t>
  </si>
  <si>
    <t>tools</t>
  </si>
  <si>
    <t>SALTO website, Facebook, Twitter</t>
  </si>
  <si>
    <t>publications</t>
  </si>
  <si>
    <t>Newsletter, Video, Cookbook, …</t>
  </si>
  <si>
    <t>Total planned budget</t>
  </si>
  <si>
    <t>Budget consumption</t>
  </si>
  <si>
    <t>367,833.64</t>
  </si>
  <si>
    <t>Expenditure by budget item (Staff, missions, information, operating costs, overheads)</t>
  </si>
  <si>
    <t>Budget evolution</t>
  </si>
  <si>
    <t xml:space="preserve">specific SALTO </t>
  </si>
  <si>
    <t>Education and Training supporting Training and Cooperation Activities</t>
  </si>
  <si>
    <t xml:space="preserve">	Promote Erasmus+;Youth in the region with a view to reach a balanced participation of the different countries through local information, capacity-building and other support;
•	Create and support national support structures (e.g. formal contact points, coordinators) for the Programme in the region; 
•	In the context of the windows, support quality in EVS projects that involve partners from the region, notably through accreditation of promoters in the region and the implementation of the training cycle for EVS volunteers in/from the region; 
•	Promote competence development of youth workers and youth leaders in the region involved in non-formal learning projects, and seek the social recognition this; 
•	International cooperation in the region (e.g. the Western Balkans Youth Conference in Paris or the Eastern Partnership Youth Fora under Lithuanian and Latvian EU-Presidency).</t>
  </si>
  <si>
    <t>The overall purpose of the European Solidarity Corps Resource Centre is to assist the implementing bodies, the participating organisations and the young people taking part in the European Solidarity Corps in raising the quality of implementation of solidarity activities and actions.</t>
  </si>
  <si>
    <t>-</t>
  </si>
  <si>
    <t xml:space="preserve">SALTO staff, I&amp;D officers, inclusion workers, youth workers, social workers, youth leaders, professionals working on refugee issues, social enterprises, EC representatives, experts and beneficiaries of E+, representatives of youth-, educational-, social- and business sector, stakeholders in learning mobility, Council of Europe, Roma organisations, </t>
  </si>
  <si>
    <t xml:space="preserve">Youth workers, youth leaders, trainers, multipliers, experienced trainers who train youth workers, Interested future trainers at international level, E+ YiA beneficiaries, SALTO T&amp;C RC Trainer Pool, Lecturers, Professors in youth work studies Youth worker, experts from NGOs, institutions, NGOs, the National authorities/European /international programmes, NAs and EVS/ESC trainers, NAs and their trainer pools on the long run beneficiaries and trainees, NAs, relevant stakeholders of the youth field and beyond, Experienced trainers who train youth worker and provider of trainings for trainers, ESC beneficiaries, All Youthpass users, Youth field &amp; broader education stakeholders, National Agencies, Youthpass users, wider target group of interested people, Everyone interested, Nominated stakeholders, Various NA colleagues, TCA officers of E+: YiA, SALTOs, KA 1 officers of E+, COM, NAs </t>
  </si>
  <si>
    <t>e-participation experts, software developers, youth representatives and e-participation service providers, users of e-participation tools, young people, youth field actors, youth workers, youth leaders, KA3 applicants, decision makers, influencers at national, regional, local and EU level</t>
  </si>
  <si>
    <t>youth workers, youth leaders and other practitioners working directly with young people; Practioners working with young people in the field of building up resilience against and prevention of radicalisation of young people with the risk of leading to violence;
 experienced organisations with regards to inclusion but not working on international level/E+:YIA Other target groups: - newcomers in the field of inclusion butexperienced in the international level/E+:YIA - stakeholders with regards to inclusion of YPFO;
 selected EuroPeers from the Western Balkan EuroPeers network;
EVS volunteers from Programme countries included on On-arrival and Mid-term meetings;
Mentors, coordinators and supervisors from accredited EVS sending, hosting andcoordinating organisations in the Western Balkans;
policy makers, possibly other relevant stakeholders, from Erasmus+ Programme and Western  Balkan countries;
researchers, educators, decision makers, EVS coordinators, mentors, supervisors and oher EVS support staff</t>
  </si>
  <si>
    <t>EVS volunteers hosted in EaP countriesand in Russia, New organisations working on inclusion in Erasmus+ Programme, EVS coordinators, Youth trainers, EVS trainers, Youth workers, youth leaders, EKCYP correspondents and members of the PEYR members, Info Centres representatives, EVS coordinators and volunteers from EaP countries and Russia, EVS accreditors and trainers pool of SALTO EECA, Youth workers, youth leaders, youth policy actors, EVS coordinators from EECA region, National Agencies, youth policy makers, All organisations/ institutions which are willing to act in EVS, EVS accredited organisations, young people and youth leaders, youth workers, Youth workers from governmental and non-governmental organisations</t>
  </si>
  <si>
    <t xml:space="preserve">Experts dans le domaine, concepteurs de politiques, chercheurs, ONGs ayant des pratiques de stratégies dans la formation et l’éducation, universitaires, experts, ANs, concepteurs de politiques NGO, ONGs SudMed accréditées, ONGs travaillant sur ce champ, jeunes leaders, travailleurs de jeunesse, Coordinateurs et Tuteurs SVE, Formateurs et Accréditeurs SVE, Acteurs de tous les secteurs- ONGs, Education, Secteur privé, secteur public- agissant pour l’emploi et l’entreprenariat, ONGs et Agences Nationales, SALTO Resource Centres, </t>
  </si>
  <si>
    <t>Slowenia</t>
  </si>
  <si>
    <t>Poland</t>
  </si>
  <si>
    <t>France</t>
  </si>
  <si>
    <t>Austria</t>
  </si>
  <si>
    <t>Hungary</t>
  </si>
  <si>
    <t>- processes, activities and tools within the European Training Strategy in the field
of youth supporting the development of quality youth work in Europe through
capacity building, such as strategic quality approach to be applied in youth
work activities within the programme, developing modular training systems for
youth workers and trainers and supporting the capacity building of staff of NAs;
- processes, activities and tools within Youthpass to support and promote the
recognition of non-formal and informal learning and of youth work, such as
developing, delivering and managing recognition tools and guidance on
learning outcomes from non-formal activities, coordinating training activities
and providing educational materials;
- facilitating transnational cooperation, networking and mutual learning among
NAs and different stakeholders;
- a consistent strategy to valorising and presenting programme achievements,
experiences and lessons learnt in the above areas.</t>
  </si>
  <si>
    <t>- fostering the involvement of young people in democratic decision-making;
- fostering youth participation in civic and social life through volunteering or
taking up a role in youth organisations;
- developing expertise on evolving trends in youth participation, including
through digital means;
- developing expertise on young people's skills that enhance and underpin their
effective participation, including media literacy, sense of initiative and
communication;
- providing guidance to and support for all NAs on state-of-the art strategies for
reaching out to a higher number of young people, increasing quality and impact
of information activities as well as their inclusiveness and the sustainability and
transferability of project results.</t>
  </si>
  <si>
    <t>The OVERALL AIM of SALTO SEE is to promote and support the implementation of the Erasmus+: Youth in Action programme in the Neighbouring Partner Countries of the Western Balkans and to support
the development of youth work in the framework of fostering the overall process of the European integration of the region in the youth field. 
- involve org. working with cultural minorities, especially Roma youth;
- quality EVS,
- accreditation and training cycle for volunteers
- raise awareness and build capacity of youth workers in non-formal learning</t>
  </si>
  <si>
    <t>- increase the quality of EVS activities
- informal and promotional activities
- raise awareness of non-formal and informal learning
- promote cooperation with Russia and EaP countries
- develop cooperation with state institutions and non-governmental org.</t>
  </si>
  <si>
    <t>- global strategy on euromed cooperation and stronger visibility
- valorisation of results and cooperation between different stakeholders within the youth field
- promotion of good practices
- accreditation process for EVS</t>
  </si>
  <si>
    <t>- Raise the quality of implementation of solidarity activities
- Prepare and equip the network of NAs to cover the full scope of the European Solidarity Corps by building on the expertise from the Erasmus+ volunteering
- Contribute to building a European Solidarity Corps community of organisations</t>
  </si>
  <si>
    <t>Objective A. Use Erasmus+: Youth in Action &amp; the European Solidarity Corps as a tool to improve life chances of those that need it most
 The RAY research project
clearly shows that international projects have a very beneficial effect on young people’s key competences, life pathways, participation and citizenship, and this is even more so for young people with fewer
opportunities
. Therefore:
· We will promote these European opportunities to those that are working with young people with fewer opportunities and those who can include this target group in their activities. If we show the potential
of international projects to reach the development goals they have set for their target groups, they are more likely to use this tool.
· Besides showing the benefits of international projects, we also want to address the obstacles and deterring factors that keep inclusion &amp; diversity organisations from using our European programmes.
We can do so by reducing the obstacles (our preferred option) or by upskilling/supporting the potential applicants to overcome the obstacles.
· ‘Equity and inclusion’ (of groups with fewer opportunities) are two important features of the Erasmus+: Youth in Action programme
. Therefore, we also have to take proactive measures to reach out to those who are more difficult to reach.
· The NAs of the Strategic Partnership on Inclusion asked SALTO Inclusion to coordinate this large-scale project to attract more young people with fewer opportunities in the Erasmus+ youth
programme.
➢ Indicators: more young people with fewer opportunities in the Erasmus+/ Youth in Action programme and in the European Solidarity Corps and less obstacles for them to participate.
Objective B. Skill up the inclusion workers so that they can use Erasmus+: Youth in Action and the European Solidarity Corps to enhance inclusion &amp; diversity
Organising an international inclusion and diversity project requires specific competences. We need to foresee opportunities to acquire these competences and to raise the quality of inclusion and diversity
projects:
· Those already working with young people with fewer opportunities, need to be motivated, up skilled and supported to use Erasmus+: Youth in Action and the European Solidarity Corps projects to
reach their development goals.
· Mainstream organisations who do not reach young people with fewer opportunities, need to be motivated, up skilled and supported to reach out and include diverse target groups in their projects.
· Staff and young people need to be made aware of diversity (of all kinds) and be equipped with competences and tools to embrace diversity in a positive constructive way (diversity management,
intercultural understanding).
· We will also support and train the staff of National Agencies to reach and support different organisations who would like to use the programmes for inclusion and diversity. The NAs of the Strategic
Partnership on Inclusion asked SALTO Inclusion to coordinate this large-scale project to upskill inclusion organisations to organise Erasmus+ youth projects. 
➢ Indicators: an adequate offer of training and support tools (e.g. manuals, etc) related to Inclusion and Diversity and I&amp;D projects are of good quality.
Objective C. Create structural conditions (policy) conducive to young people’s life chances, particularly of those with fewer opportunities
On a more structural and strategic level, we take action to influence policies that are beneficial to the inclusion of young people with fewer opportunities. We do so through the following:
· Collecting feedback and recommendations from our interactions with the practitioners, researchers, agencies, other policy domains,... and forward this to relevant decision makers.
· Creating synergies and cooperating with other agencies and institutions relevant for the situation of young people with fewer opportunities. Learn from other approaches and influence them.
· We will actively contribute to the upcoming discussions in view of a new European Youth Strategy (2019 and beyond) and (a) new programme(s) for the youth field (2020 and beyond), with our
expertise and connections to the field, to make sure inclusion, diversity and solidarity will remain part of the future endeavours of youth work.
➢ Indicators: the message of inclusion and diversity is spread regularly and widely and finds its way into different fora and tools. eate structural conditions (policy) conducive to young people’s life chances, particularly of those with fewer opportunities</t>
  </si>
  <si>
    <t>European Training Strategy
- The SALTO T&amp;C RC will support the European Commission in the further conceptualisation, development and coordination of the ETS and its related projects
and in the co-ordination and implementation of the Advisory Group for ETS. Continuous active participation of the SALTO T&amp;C RC in the European working
groups being represented in the ETS Advisory Group should support the implementation of the objectives of these working groups.
- A European conference for decision makers and practitioners will help to disseminate information about the ETS, to learn from good practices in Europe and
explore further possibilities for European strategies for the development of quality youth work through capacity building of youth workers and trainers.
- The further dissemination of the manual in relation to the ETS competence model for trainers working at international level and its resources will be
supported. National Agencies will receive support in the further development of their trainer pools and the system of European training offers for trainers will be
further developed within the “Trainer Competence Development” project.
- The implementation of the ETS competence model for youth workers working internationally will be supported in 2018 by offering two pilot training activities.
Stakeholders will be further supported to apply the ETS competence model for youth workers in their practise.
- Concerning the ETS objective ‘Generating more knowledge about capacity building’, cooperation with the RAY network, different strategic partnerships, and
other relevant platforms will be pursued, in addition to possible further ideas developed in the ETS Advisory Group. Initiatives and measures should be supported
to gain more structured knowledge about the diverse youth work education and training systems 
- Playing an important role in a qualitative and coherent implementation of Erasmus+: Youth in Action, SALTO T&amp;C RC contributes to the Knowledge
Management and Staff Training strategy of Erasmus+: Youth in Action. If a stronger competence focus remains SALTO T&amp;C RC will support the implementation
in NA staff training activities. Within ETS a special focus will be put on the further development and assurance of quality in TCA.
- Further efforts will be made to increase the number of users of www.salto-youth.net and herewith further develop the SALTO website towards the European portal
for experts in youth work.
- The ETS newsletter and compendium should support the exploitation of outcomes of the ETS.
Youthpass
- Supporting the different stakeholders like National Agencies and beneficiaries to implement Youthpass in Erasmus+: Youth in Action project activities.
- Depending on the decisions to be taken at the end of 2017 about the European Solidarity Corps (ESC) – setting up the recognition tool for the ESC. Appropriate
measures will need to be developed to disseminate information and provide educational support.
- In the context of the upcoming development of the next programme generation and further processes in the youth work context Youthpass future development
should be discussed.
- Monitoring the Youthpass implementation; appropriate dissemination of the evidence about the usage of Youthpass.
- On-going support to quantitative and qualitative development, i.e. production of online and offline educational support material and implementation of appropriate
training activities, to raise the quality implementation of Youthpass among various target groups.
- Further adjustment of Youthpass in Erasmus+: Youth in Action where needed (e.g. EVS coordinating organisations).
- Adjustment of Youthpass materials may be necessary, based on the developments of the Europass and Key Competences frameworks.
- Supporting the conceptual development and the concrete implementation of Youthpass at National level.
- Supporting the COM in the preparation, implementation and follow-up of the Youthpass Advisory Group and contributing to the various institutional meetings on
recognition of non-formal education and learning in youth work in a broader sense.
- Supporting cooperation, discussion and developments at the EU level and beyond (e.g. South Med region), with regard to recognition of non-formal and informal
learning and youth work, validation processes and other relevant topics.
- Support the European Commission in the future evolution of Youthpass based on evidence and knowledge.
- Further development of the new website www.youthpass.eu, in terms of both technical solutions and content.
Common objectives:
- Ensuring synergies between Youthpass and the European Training Strategy and other European developments in the field of youth, recognition, and lifelong
learning (for example in the topics of validation, competency frameworks …). 
 - Offering and supporting standard and tailor made training courses, seminars, meetings and other events to stimulate quality and recognition development in
European youth work.
- On-going engagement to support the awareness raising and the further strategical development of the issues related to recognition, youth work and youth policy.
- Visibility and information measures will be applied and developed further for both strategies.
- Tailor made cooperation with National Agencies or regions (2-4 NAs together) to support the national/regional efforts and strategies for quality implementation of Youthpass and TCA.</t>
  </si>
  <si>
    <t xml:space="preserve">As a priority, the SALTO PI encourages, facilitates and supports the developments in the following key-areas related to youth participation:
1. Nothing about youth without youth - mainstreaming the thinking that no decision about youth should be made without their involvement through participation and youth consultation. Including
the ideas and visions of young people in shaping the society and democracy and adjusting structures and practice of democracy to meet the emerging challenges of today.
2. Not just another brick in the wall - learning to be a democratic citizen is a key factor for participation. 
3. Participation is smart - as young people are increasingly engaging with new technologies and digital media, there is clearly a role for online youth work practice, in terms of exploiting a new space for youth work in a meaningful
way, supporting digital literacy and enabling young people to deal with some of the associated risks. The SALTO PI and the Erasmus+ YiA NA’s could have a major role in putting the ideas and objectives of the (soon to be) Council Conclusions
on Smart Youth Work into practice when focusing on youth participation. 
4. Volunteering as a participation pathway - volunteerism is an important, and increasingly popular, mechanism for young people to bring about positive change in society. The Erasmus+ NAs as volunteering infrastructure at national level could expand on their role as a national information hub, promoting also other
connected forms of participation alongside transnational volunteering for youth available through Erasmus+: YiA and European Solidarity Corps.
5. Strengthen learning democracy and participation dimension in the Erasmus+ YiA non-formal learning projects and youth work activities at large.
6. Informed decision-making - better knowledge is needed of the emerging trends in participation of young people.
7. Vote 16 - lowering the voting age is a bold idea to strengthen the democracy. </t>
  </si>
  <si>
    <t xml:space="preserve">- Continue to support the participation of beneficiaries from the Partner Countries of the Erasmus+ programme in the Western Balkans in the Programme by fostering their competences and capacities for project application, implementation and follow up, Programme promotion and supporting partnership building measures;
- In this context, continue to support national support structures for Erasmus +: Youth in Action (Contact Points) in the Western Balkan countries in their tasks to promote the Erasmus+ programme in the SEE region, inform promoters that have already been active about new Programme features and priorities, involve new organisations into the Programme and offer training about how to use the Programme at national level; encourage the support of ministries in charge of youth in Western Balkan countries for some of those activities;
- Undertake particular efforts to involve organisations working with young people with fewer opportunities, especially those living in remote and rural areas and young people with disabilities or health issues in the Programme;
- Support quality in particular in the field of EVS through capacity-building of EVS promoters, accreditation and the implementation of the EVS volunteer training cycle. To this end, further develop and support the work of the SALTO SEE pools of EVS accreditors and trainers;
- Promote the political impact of Erasmus+: Youth in Action and the competences of youth workers, youth leaders and other practitioners in the field to effectively address topics and values related to promoting
solidarity and cohesion in Europe in their work with young people. In this regard, focus on issues such as tolerance and respect of diversity, preventing radicalisation of young people leading to violence, critical thinking and media literacy, democratic citizenship and the European dimension in it, and social inclusion.
- Follow up the implementation of the recommendations of the Europe-Western Balkan Youth Conferences (Paris 2015 and Trieste 2016) and the Action Plan for youth work and youth policy (Ljubljana 2016);
- In cooperation with SALTO EECA and EuroMed, promote the role and added value of the cooperation with the Neighbouring Partner Regions of the EU in the Erasmus+: Youth in Action programme, through dialogue with the European Commission and National Agencies and joint key support activities for Programme beneficiaries;
- Continue supporting the successful management and functioning of the SALTO-YOUTH Resource Centre network and its cooperation with National Agencies and other stakeholders in the youth field. </t>
  </si>
  <si>
    <t xml:space="preserve">- promoting the Erasmus+Youth in Action Programme as a unique opportunity for international youth cooperation and capacity building of the youth organisations in the region,
- promoting cooperation with Russia and EaP countries and supporting National Agencies and youth organisations from Programme countries in establishing contacts, building partnerships, and improving knowledge about specific features of cooperation with the EaP countries and Russia,
- raising the quality of international youth projects implemented within the framework of the Erasmus+ Youth Programme in cooperation with Neighbouring Partner Countries, especially the quality of
EVS activities hosted in EaP countries and Russia,
- developing cooperation with state institutions and non-governmental organisations active in shaping youth policy in EECA countries.
In order to fulfil the above aims set in the current Work Plan, SALTO EECA intends to focus on the following objectives:
- Maintaining development of the Network of Erasmus + Youth Info Centres in Eastern Partnership Countries and Russia,
- Developing new informational and promotional tools – with a special focus on tools in native languages,
Increasing the quality of international youth mobility projects. </t>
  </si>
  <si>
    <t>Les activités qui seront mises en place se distinguent sur des niveaux de contenu renforçant des priorités européennes : Politique, technique ; parfois traitées séparément et généralement combinées.
Les objectifs suivants intègrent cela :
* promouvoir le programme Erasmus+ dans les pays voisins en tant qu’instrument contribuant à la politique européenne de voisinage.
* accentuer le travail déjà accompli sur le SVE tant qualitativement que quantitativement en y associant l’aspect volontariat ; ainsi nous serons en cohérence avec l’esprit du corps européen de solidarité. 
 65  
* contribuer à la stratégie européenne de formation en supportant l’acquisition et le renforcement des compétences des travailleurs de jeunesse sans aucune exclusion grâce à une approche multi lingue et
d’innovation en particulier caractérisée par les outils numériques, en augmentant la qualité et l’impact du concept « Foire aux Outils pédagogiques » (« Tool Fair Internationale ») et de ses déclinaisons : les
Tool Fair en langue nationale et l’utilisation du portail éducatif multilingue et la Tool Box en anglais.
*approfondir notre démarche sur des thématiques et des publics prioritaires : les femmes, migrants, réfugiés.
* veiller à la synergie nécessaire entre les actions des différentes Agences avec lesquelles nous coopérons à travers nos rôles de conseil, concepteur, éditeur, collecteur, promoteur.
* continuer la mise en place de la promotion, de l’accréditation et de la ré accréditation SVE EuroMed d’associations dans les pays de la rive sud de la Méditerranée avec le groupe de travail réunissant des
représentants d’Agences nationales (France, Italie, Turquie, Autriche, Finlande et Portugal). Développer un outil en ligne pour les tuteurs afin de renforcer leurs compétences,
- augmenter le nombre de participants des pays Sud-Méditerranée via des accords croisés avec les Agences nationales pour les soutenir financièrement et veiller à la qualité et diversité de leur sélection,
- soutenir l’amélioration des compétences des animateurs de jeunesse et promouvoir, renforcer et améliorer le portail éducatif multilingue.</t>
  </si>
  <si>
    <t>- to provide young people, with the support of participating organisations, with easily accessible opportunities for engagement in solidarity activities effecting positive societal change while improving their skills and competences for personal, educational, social, civic, cultural and professional development, as well as facilitating their active citizenship, employability and transition into the labour market, including by supporting the mobility of young volunteers, trainees and workers;
- to ensure that the solidarity activities that are offered to the European Solidarity Corps participants are of high quality, properly validated and respect the principles of the European Solidarity Corps;
- to ensure that particular efforts are made to promote social inclusion and equal opportunities, in particular for the participation of young people with fewer
opportunities, through a range of special measures such as appropriate formats of solidarity activities and personalised support;
- to contribute to European cooperation relevant to young people and raise awareness of its positive impact.</t>
  </si>
  <si>
    <t>Specific activities (if relevant)</t>
  </si>
  <si>
    <t>legal base: Erasmus+ Legal base, article 15,1 (d)
mandate title: Support, Advanced Learning and Training Opportunities Youth Resource Centres
duration of mandate: 01.01.2018 – 31.12.2020</t>
  </si>
  <si>
    <t>Based on the Erasmus+ legal base article 15, 1(d)</t>
  </si>
  <si>
    <t>info in annual report not readable</t>
  </si>
  <si>
    <t>no info in annual report</t>
  </si>
  <si>
    <t>2x steering group meetings
3x mobility taster
1x course on diversity management
1x conference
1x LTTC
1x TC
4x staff training
12x supporting activites of other organisations
6x newsletter
1x app
1x video
1x cookbook
1x article
continuous - website, facebook, twitter</t>
  </si>
  <si>
    <t xml:space="preserve">1x seminar on eParticipation Design Lab utilising the design thinking approach
1x coordination meeting for an actionable and detailed youth campaign concept and plan for 2019
1x Capacity development of NA's through 3 day training seminar for the communication, information and PR specialists of NAs
1x study visit on Media &amp; Information Literacy to Berlin, Germany
1x SALTO PI flagship online campaign development, implementation and evaluation in  campaign
coordination meeting in September in Brussels
1x Publication, overview and recommendations on the situation and needs for further development on youth participation through E+:YiA
1x  Case studies that serve as an inspiration for youth leaders, KA3 applicants and youth workers
4x  SALTO PI Think Tank forming and meetings
1x survey  analysis of the needs for capacity building, support tools and guidance on Participation and Information among the Erasmus+:YiA NA’s
1x Provided expertise and support to the Commission
1x Virtual focus group interview
1x  European Steering Committee for Structured Dialogue and at the EU Youth Conferences in Sofia and Vienna
6x supporting other organisations events
</t>
  </si>
  <si>
    <t>7x international support activities for youth workers and youth leaders,
11x training sessions for volunteers - including the first regional Volunteering event involving 9 countries
4x national meetings for volunteering organisations in the Western Balkans
4x support activities for NA and SALTO staff or experts working with SALTO SEE</t>
  </si>
  <si>
    <t>21x training sessions for volunteers (8 on-arrival trainings, 10 mid-term meetings and 3 annual volunteering events)
1x seminar for experts on capacity building for quality in international volunteering activities
1x national meetings for 175 EVS coordinators
3x study visits
1x training course
2x LTTC
1x Economic Forum of Young Leaders</t>
  </si>
  <si>
    <t>1x training
1x International Symposium on Youth Employment Challenges
1x EuroMed Forum
1x - Recognise it! II
2x TF
1x Eye Opener
1x Dealing with Refugees
1x tool for international fair
1x Youth Work against Violent Radicalisation
14x supporting activities from other organisations</t>
  </si>
  <si>
    <t>1x SALTO E&amp;T website launched for internal use
1x European TCA calendar and a test version of the planning board 
1x three online consultations and two f2f meetings with stakeholder groups were organized
1x renewal of membership and a call for new members
1x TCA
E&amp;T advisory group was established and two f2f meeting were organized for them
1x consultation with the representatives of the Commission
1x TCA Officers’ meeting
1x Guide (Starter Kit) for the newcomer TCA officers
1x Desk research
1x Drafting a ‘Training and research concept’ proposal
1x online survey on training and research needs was developed
1x Founding the IT ground for the online tool supporting job shadowing/staff trainings between NAs</t>
  </si>
  <si>
    <t>Partispace project final conference,
RAY Triangular Summit,
Digital Youth Conference,
Youth Wiki national correspondents meeting,
TCA meeting,
European Training Strategy Conference,
several bilateral working meetings with DG EAC in Brussels</t>
  </si>
  <si>
    <t>EVS accreditation and monitoring of EVS accreditations
supporting contact points</t>
  </si>
  <si>
    <t>accreditations of organisations interested in international volunteering activities;
monitoring visits;
More than 60 participants from EaP countries and Russian Federation were selected and supported by the SALTO EECA in order to take part in different educational international
activities organised at pan-European level</t>
  </si>
  <si>
    <t>Website
Newsletter
Facebook
Instagram</t>
  </si>
  <si>
    <t>tool for international fair</t>
  </si>
  <si>
    <t>website
calender and planning board tool
online tool supporting job shadowing/staff trainings</t>
  </si>
  <si>
    <t>4 videos of key note speeches in seminar on eParticipation</t>
  </si>
  <si>
    <t># of online users of SALTO tools, publications, materials</t>
  </si>
  <si>
    <t>website - 1,573,354 visits, 623,181 unique users, 6,492,791 page views
Facebook: 14,064 likes
Twitter: 884 followers</t>
  </si>
  <si>
    <t>4000 new Facebook users
thousands of views of the key note speech videos</t>
  </si>
  <si>
    <t># of physical users of SALTO tools, publications, materials</t>
  </si>
  <si>
    <t># tools, publications and materials are mentioned in annual country reports</t>
  </si>
  <si>
    <t>1x newsletter
1x APP
1x facebook
1x twitter
1x cookbook
2x Website
1x article
1x video</t>
  </si>
  <si>
    <t># tools, publications and materials are mentioned in informational material/policy documents by National Agencies</t>
  </si>
  <si>
    <t># of links to tools, publications and materials by SALTO in National Agencies websites</t>
  </si>
  <si>
    <t xml:space="preserve">there is an entire page on SALTO on the NAs website: https://www.jint.be/salto </t>
  </si>
  <si>
    <t>topics of activities</t>
  </si>
  <si>
    <t xml:space="preserve">inclusion and diversity issues, diversity management, cross-sector working with NEET, competence development of youth workers, creating hosting places in social enterprises, young people's resilience against violent radicalisation, competence based empowerment, </t>
  </si>
  <si>
    <t>- eParticipation Design Lab utilising the design thinking approach
- actionable and detailed youth campaign concept and plan for 2019
- communication, information and PR specialists of NAs
- Media &amp; Information Literacy to Berlin, Germany
- situation and needs for further development on youth participation through E+:YiA
- inspiration for youth leaders, KA3 applicants and youth workers
- needs for capacity building, support tools and guidance on Participation and Information among the Erasmus+:YiA NA’s
- raising awareness amongst stakeholders about the objectives of the Structured Dialogue</t>
  </si>
  <si>
    <t xml:space="preserve"> social inclusion, building young people’s resilience against violent radicalisation, democratic citizenship with a European dimension and strengthening the political impact of youth work. Emphasis was put on promoting access to the Programme through targeted partner-finding activities.</t>
  </si>
  <si>
    <t xml:space="preserve">In 2018 the SALTO EECA continued to develop the Network of the Erasmus+ Info Centres in EaP countries and Russian Federation which are aimed to provide information on the
Erasmus+ Youth Programme.
Information Centers were involved also in information and consultation activities regarding the new European Solidarity Corps Programme.
The SALTO EECA was actively involved in support and information activities for both programmes – Erasmus+ Youth and European Solidarity Corps.
 capacity building for quality in international volunteering activities, Youth Work Reality in Rural Areas, youth entrepreneurship, Youth work against radicalisation, </t>
  </si>
  <si>
    <t xml:space="preserve">Youth Employment Challenges, Dealing with Refugees, Youth Work against Violent Radicalisation, 
</t>
  </si>
  <si>
    <t xml:space="preserve">promote transparency in the WP’s work, roles in TCA governance, </t>
  </si>
  <si>
    <t>SALTOs media presence (across social media and traditional media e.g. online posts, newsletters, RSS feeds, events, etc.)</t>
  </si>
  <si>
    <t>attendees of activites by type and by region (youth worker, youth trainer, etc. NA staff)</t>
  </si>
  <si>
    <t>qualitative/quantitative data on relevance of activities for SALTO programme priorities</t>
  </si>
  <si>
    <t>qualitative/quantitative data on relevance of activities for EU priorities in youth and E&amp;T fields</t>
  </si>
  <si>
    <t>qualitative/quantitative data on relefance of activities for beneficiary organisations</t>
  </si>
  <si>
    <t># activities per region (EU, non-EU)</t>
  </si>
  <si>
    <t>all activities in EU</t>
  </si>
  <si>
    <t>pan European, international</t>
  </si>
  <si>
    <t>international</t>
  </si>
  <si>
    <t>369,711.20</t>
  </si>
  <si>
    <t>460,000.00</t>
  </si>
  <si>
    <t>320,000.00</t>
  </si>
  <si>
    <t>285,000.00</t>
  </si>
  <si>
    <t>305,263.16</t>
  </si>
  <si>
    <t>364,740.60</t>
  </si>
  <si>
    <t>457,473.00</t>
  </si>
  <si>
    <t>265,691.68</t>
  </si>
  <si>
    <t>281,846.66</t>
  </si>
  <si>
    <t>305,533.08</t>
  </si>
  <si>
    <t>358,407.93</t>
  </si>
  <si>
    <t>0.00</t>
  </si>
  <si>
    <t>staff - 267,598.60</t>
  </si>
  <si>
    <t>staff - 326,347.63</t>
  </si>
  <si>
    <t>staff - 117,825.50</t>
  </si>
  <si>
    <t>staff - 165,227.00</t>
  </si>
  <si>
    <t>staff - 130,758.72</t>
  </si>
  <si>
    <t>staff - 298,950.84</t>
  </si>
  <si>
    <t xml:space="preserve">staff - </t>
  </si>
  <si>
    <t>missions - 56,522.95</t>
  </si>
  <si>
    <t>missions - 25,409.01</t>
  </si>
  <si>
    <t>missions - 57,769.20</t>
  </si>
  <si>
    <t xml:space="preserve">missions - 87,993.00 </t>
  </si>
  <si>
    <t>missions - 134,492.99</t>
  </si>
  <si>
    <t>missions - 58,922.01</t>
  </si>
  <si>
    <t xml:space="preserve">missions - </t>
  </si>
  <si>
    <t>information - 38,321.44</t>
  </si>
  <si>
    <t>information - 77,859.83</t>
  </si>
  <si>
    <t>information - 64,784.62</t>
  </si>
  <si>
    <t>information - 16,980.00</t>
  </si>
  <si>
    <t>information - 36,145.66</t>
  </si>
  <si>
    <t>information - 535.08</t>
  </si>
  <si>
    <t xml:space="preserve">information - </t>
  </si>
  <si>
    <t>operating costs - 5,390.65</t>
  </si>
  <si>
    <t>operating costs - 27,856.53</t>
  </si>
  <si>
    <t>operating costs - 25,312.36</t>
  </si>
  <si>
    <t>operating costs - 14,800.00</t>
  </si>
  <si>
    <t>operating costs - 4,135.71</t>
  </si>
  <si>
    <t>operating costs - 0.00</t>
  </si>
  <si>
    <t xml:space="preserve">operating costs - </t>
  </si>
  <si>
    <t>staff forecast: 272,792.20</t>
  </si>
  <si>
    <t>staff forecast: 325,287.50</t>
  </si>
  <si>
    <t>staff forecast: 114,000.00</t>
  </si>
  <si>
    <t>staff forecast: 165,227.00</t>
  </si>
  <si>
    <t>staff forecast: 136,400.00</t>
  </si>
  <si>
    <t>staff forecast: 248,834.60</t>
  </si>
  <si>
    <t xml:space="preserve">staff forecast: </t>
  </si>
  <si>
    <t>staff amandment: 268,722.00</t>
  </si>
  <si>
    <t>staff amandment: 0.00</t>
  </si>
  <si>
    <t>staff amandment: 124,000.00</t>
  </si>
  <si>
    <t xml:space="preserve">staff amandment: </t>
  </si>
  <si>
    <t>staff realisation: 267,598.60</t>
  </si>
  <si>
    <t>staff realisation: 326,347.63</t>
  </si>
  <si>
    <t>staff realisation: 117,825.50</t>
  </si>
  <si>
    <t>staff realisation: 164,489.73</t>
  </si>
  <si>
    <t>staff realisation: 130,758.72</t>
  </si>
  <si>
    <t>staff realisation: 298,950.84</t>
  </si>
  <si>
    <t xml:space="preserve">staff realisation: </t>
  </si>
  <si>
    <t>missions forecast: 60,000.00</t>
  </si>
  <si>
    <t>missions forecast: 23,800.00</t>
  </si>
  <si>
    <t>missions forecast: 16,000.00</t>
  </si>
  <si>
    <t xml:space="preserve">missions forecast: 87,993.00 </t>
  </si>
  <si>
    <t>missions forecast: 128,863.16</t>
  </si>
  <si>
    <t>missions forecast: 111,406.00</t>
  </si>
  <si>
    <t xml:space="preserve">missions forecast: </t>
  </si>
  <si>
    <t>missions amandement: 55,000.00</t>
  </si>
  <si>
    <t>missions amandement: 0.00</t>
  </si>
  <si>
    <t>missions amandement: 66,300.00</t>
  </si>
  <si>
    <t xml:space="preserve">missions amandement: </t>
  </si>
  <si>
    <t>missions realisation: 56,522.95</t>
  </si>
  <si>
    <t>missions realisation: 25,409.01</t>
  </si>
  <si>
    <t>missions realisation: 57,769.20</t>
  </si>
  <si>
    <t>missions realisation: 85,119.88</t>
  </si>
  <si>
    <t>missions realisation: 134,492.99</t>
  </si>
  <si>
    <t>missions realisation: 58,922.01</t>
  </si>
  <si>
    <t xml:space="preserve">missions realisation: </t>
  </si>
  <si>
    <t>information forecast: 35,500.00</t>
  </si>
  <si>
    <t xml:space="preserve">information forecast: 65,472.50 </t>
  </si>
  <si>
    <t>information forecast: 175,800.00</t>
  </si>
  <si>
    <t>information forecast: 16,980.00</t>
  </si>
  <si>
    <t>information forecast: 36,000.00</t>
  </si>
  <si>
    <t>information forecast: 4,500.00</t>
  </si>
  <si>
    <t xml:space="preserve">information forecast: </t>
  </si>
  <si>
    <t>information amandment: 44,570.20</t>
  </si>
  <si>
    <t>information amandment: 0.00</t>
  </si>
  <si>
    <t>information amandment: 105,500.00</t>
  </si>
  <si>
    <t xml:space="preserve">information amandment: </t>
  </si>
  <si>
    <t>information realisation: 38,321.44</t>
  </si>
  <si>
    <t>information realisation: 77,859.83</t>
  </si>
  <si>
    <t>information realisation: 64,784.62</t>
  </si>
  <si>
    <t>information realisation: 16,894.49</t>
  </si>
  <si>
    <t>information realisation: 36,145.66</t>
  </si>
  <si>
    <t>information realisation: 535.08</t>
  </si>
  <si>
    <t xml:space="preserve">information realisation: </t>
  </si>
  <si>
    <t>operating costs forecast: 1,419.00</t>
  </si>
  <si>
    <t>operating costs forecast: 45,440.00</t>
  </si>
  <si>
    <t>operating costs forecast: 14,200.00</t>
  </si>
  <si>
    <t>operating costs forecast: 14,800.00</t>
  </si>
  <si>
    <t>operating costs forecast: 4,000.00</t>
  </si>
  <si>
    <t>operating costs forecast: 0.00</t>
  </si>
  <si>
    <t xml:space="preserve">operating costs forecast: </t>
  </si>
  <si>
    <t>operating costs amandment: 1,419.00</t>
  </si>
  <si>
    <t>operating costs amandment: 0.00</t>
  </si>
  <si>
    <t>operating costs amandment: 24,200.00</t>
  </si>
  <si>
    <t xml:space="preserve">operating costs amandment: </t>
  </si>
  <si>
    <t>operating costs realisation: 5,390.65</t>
  </si>
  <si>
    <t>operating costs realisation: 27,856.53</t>
  </si>
  <si>
    <t>operating costs realisation: 25,312.36</t>
  </si>
  <si>
    <t>operating costs realisation: 15,342.56</t>
  </si>
  <si>
    <t>operating costs realisation: 4,135.71</t>
  </si>
  <si>
    <t>operating costs realisation: 0.00</t>
  </si>
  <si>
    <t xml:space="preserve">operating costs realisation: </t>
  </si>
  <si>
    <t xml:space="preserve">Newcomer or less experienced TCA officers, NA staff new to TCA, TCA working group members, Advisory group members, EC, SALTO E&amp;T TCA staff, E+ beneficiaries and potential beneficiaries, NA directors, </t>
  </si>
  <si>
    <t>Slovenia</t>
  </si>
  <si>
    <t>1.1. Objective A. Use Erasmus+: Youth in Action &amp; the European Solidarity Corps as a tool to improve life chances of those that need it most
The RAY research project clearly shows that international projects have a very beneficial effect on young people’s key competences, life pathways, participation and citizenship, and this is even more so for
young people with fewer opportunities. Therefore:
• We will promote these European opportunities to those that are working with young people with fewer opportunities and those who can include this target group in their activities. If we show the potential of
international projects to reach the development goals they have set for their target groups, they are more likely to use this tool.
• Besides showing the benefits of international projects, we also want to address the obstacles and deterring factors that keep inclusion &amp; diversity organisations from using our European programmes. We can
do so by reducing the obstacles (our preferred option) or by upskilling/supporting the potential applicants to overcome the obstacles.
• ‘Equity and inclusion’ (of groups with fewer opportunities) are two important features of the Erasmus+: Youth in Action programme  and the European Solidarity Corps. Therefore, SALTO ID also has to
take proactive measures to reach out to those working with young people who are more difficult to reach, or we propose measures to be taken in the programme by the COM or in action plans of NA’s or
organisations to make this possible.
• SALTO Inclusion &amp; Diversity continues to coordinate NA’s Strategic Partnership on Inclusion, large-scale project to attract more young people with fewer opportunities in the Erasmus+ youth programme.
1.2. Objective B. Skill up the inclusion workers so that they can use Erasmus+: Youth in Action and the European Solidarity Corps to enhance inclusion &amp; diversity
Organising an international inclusion, diversity and solidarity project requires specific competences. We need to foresee opportunities to acquire these competences and to raise the quality of projects: 
• Those already working with young people with fewer opportunities, need to be motivated, up skilled and supported to use Erasmus+: Youth in Action and the European Solidarity Corps projects to reach their
development goals.
• Mainstream organisations who do not reach young people with fewer opportunities, need to be motivated, up skilled and supported to reach out and include diverse target groups in their projects.
• Staff and young people need to be made aware of diversity (of all kinds) and be equipped with competences and tools to embrace diversity in a positive constructive way (diversity management, intercultural
understanding).
• We will also support and train the staff of National Agencies to reach and support different organisations who would like to use the programmes for inclusion and diversity.
1.3. Objective C. Create structural conditions (policy) conducive to young people’s life chances, particularly of those with fewer opportunities
On a more structural and strategic level, we take action to influence policies that are beneficial to the inclusion of young people with fewer opportunities. We do so through the following:
• Collecting feedback and recommendations from our interactions with the practitioners, researchers, agencies, other policy domains,... and forward this to relevant decision makers.
• Creating synergies and cooperating with other agencies and institutions relevant for the situation of young people with fewer opportunities. Learn from other approaches and influence them.
• We will actively contribute to the upcoming discussions in view of (a) new programme(s) for the youth field (2020 and beyond, including Discover EU initiative), with our expertise and connections to the field,
to make sure inclusion, diversity and solidarity will remain part of the future endeavours of youth work.
• Promoting together with other organisations and institutions inclusive participation of young people with fewer opportunities in youth policy dialog.
SALTO I&amp;D will continue working together with the European Commission, National Agencies, programmes’ beneficiaries and other relevant actors in the youth and inclusion &amp; diversity fields. By providing
training opportunities and tools, gathering learning points, good practices and expertise from the field and sharing knowledge and achievements, we will be contributing to remove obstacles to the participation
and make ESC and E+:YiA more inclusive.</t>
  </si>
  <si>
    <t xml:space="preserve">In the context of the European Training Strategy SALTO T&amp;C RC:
• Support the European Commission in the further conceptualisation, development, implementation and coordination of the ETS and its related projects and in the co-ordination and implementation of the Advisory
Group for ETS; and will contribute to the various institutional meetings on education and training in youth work in a broader sense. 
• Support National Agencies in the (further) development of their trainer pools. The European training offers for trainers will be further developed within the “Trainer Competence Development” project in
cooperation with a consortium of NAs.
• Continue with the implementation of the ETS competence model for youth workers working internationally by offering a series of residential and digital YOCOMO training activities and tools. Stakeholders
will be supported to apply the ETS competence model for youth workers in their practise.
• Continue its cooperation with the RAY network, different strategic partnerships, and other relevant platforms. Initiatives and measures should be supported to gain more structured knowledge about the diverse
youth work education and training systems.
• Develop a monitoring and evaluation system to better follow up the progress done in the implementation of ETS.
• Contribute to the Knowledge Management and Staff Training strategy of Erasmus+: Youth in Action, also by playing an important role in a qualitative and coherent implementation of Erasmus+: Youth in
Action.
• Further, support the development and assurance of quality in the Transnational Cooperation Activities of NAs, in cooperation with the TCA WG.
• Make further efforts to increase the number of users of www.salto-youth.net and herewith further develop the SALTO website towards an even more compehensive online space for experts in youth work.
In the context of Youthpass &amp; Recognition SALTO T&amp;C RC:
• Develop and promote Youthpass certificates for all action types in European Solidarity Corps. Appropriate measures will be needed to disseminate information and provide educational support.
• Invest in modernising Youthpass with regards to the set-up and design of certificates, with a focus on the occupational strand of the ESC, the online use of certificates and digital opportunities and solutions.
• Conceptualise the inclusion of further competence frameworks in Youthpass, participants’ access and the possible link to other existing systems as of recognition of learning outcomes.
• Support the different stakeholders like National Agencies and beneficiaries to implement Youthpass in Erasmus+: Youth in Action and European Solidarity Corps project activities.
• Monitor the implementation of Youthpass and disseminate evidence about its usage.
• Provide on-going support to quantitative and qualitative development, i.e. production of online and offline educational support material and implementation of appropriate training activities, to raise the quality
implementation of Youthpass among various target groups.
• Support COM in the preparation, implementation and follow-up of the Youthpass Advisory Group meeting(s) and contribute to the various institutional meetings on recognition of non-formal education and
learning in youth work in a broader sense.
• Support cooperation, discussion and developments at the EU level and beyond (e.g. South Med region), with regard to recognition of non-formal
• Further develop the website www.youthpass.eu, in terms of both technical solutions and content.
Common objectives for SALTO T&amp;C RC:
• Develop a strategic approach on how to use results of KA2 projects, which contribute to the Youthpass and ETS developments and implementation – in terms of dissemination as well as linking content in an
adequate manner.
• Using appropriate ways to communicate the conclusions and political messages in and between youth work and youth policy.
• Support the development and implementation of various strategic partnership projects of NAs and SALTOs such as the European Academy on Youth Work, the Youth for Human Rights project, the European
Platform on Learning Mobility, the Youth@Work project etc.
• Where possible, create synergies between Youthpass and the European Training Strategy and other European developments in the field of youth, recognition, and lifelong learning (for example in the topics of
validation, competency frameworks …).
• Offer and support standard and tailor made training courses, seminars, meetings and other events to stimulate quality and recognition development in European youth work.
• The awareness raising and the further strategical development of the issues related to recognition, youth work and youth policy.
• Apply and further develop visibility and information measures for both strategies.
• Cooperate with a few National Agencies and/or cooperation with regions with a tailor-made approach to support the national/regional efforts and strategies for quality implementation of Youthpass and the
European Training Strategy. </t>
  </si>
  <si>
    <t>- Participation should happen everywhere. No decision about young people should be made without their involvement. Youth participation is and should be an integral part of democratic governance on all levels.
But youth participation can also happen outside of youth work, education, policy making and public sector in general. It can and should be promoted in other areas, such as private sector, family life and sport.
Participation is smart. Young people are increasingly engaging with new technologies and digital media. There is clearly a role for online or „smart“ youth work practice, in terms of exploiting a new space for
youth work in a meaningful way, supporting digital literacy and enabling young people to deal with some of the associated risks. SALTO PI RC in its work will focus on proliferating opportunities for eParticipation.
- Participation is for all young people. Every young person has the right to be involved in decisions affecting their life. That includes young people with disabilities, young people from refugee and migrant
backgrounds, LGBTIQ young people, young people not in employment, education or training.
- Participation is constantly changing. Last two decades have seen a proliferation of youth policies and the creation of participatory structures, such as youth organisations, youth and student councils and parliaments
and others across Europe and globally. There is a need for continuing support and development of the important work these structures are doing. At the same time, young people have been bypassing “traditional”
structures and mechanisms for participation. SALTO PI RC prioritises the developmentof alternative and innovative forms and methods for youth participation.
- Participation is informed and evidence-based. Despite an extensive body of knowledge on youth participation, its benefits for young people, their communities and the society as a whole, better knowledge is
needed of the emerging trends in participation of young people, including within the Erasmus+: Youth in Action context. Providing knowledge on young people’s social and political involvement is an asset that
helps shaping better policies and practice. SALTO PI RC aims to support the critical usage of media – combining standard education with training which includes both online tools with offline participation
formats. As critical info consumption and good analytical skills play crucial role in building culture of democratic participation, these skills need to be especially supported in the field of youth.</t>
  </si>
  <si>
    <t>- Continue building of skills and competences of youth work practitioners related to international cooperation in the field of youth, in particular the application for and implementation of Erasmus+: Youth in
Action projects, and supporting partnership building measures;
- Continue supporting national support structures for Erasmus +: Youth in Action (Contact Points) in the Western Balkan countries in their tasks to promote the Erasmus+ programme in the SEE region, inform
promoters that have already been active about new Programme features and priorities, involve new organisations into the Programme and offer training about how to use the Programme at national level; encourage
the support of ministries in charge of youth in Western Balkan countries for some of those activities;
- Further support organisations working with young people with fewer opportunities, especially those living in remote and rural areas and young people with disabilities or health issues in the Programme; 
- Continue promoting the political impact of Erasmus+: Youth in Action and the competences of youth workers, youth leaders and other practitioners in the field to effectively address topics and values related to
promoting solidarity and social cohesion in Europe in their work with young people, with a particular focus on tolerance and respect of diversity, building young people’s resilience against extremism and violent
radicalisation, critical thinking and media literacy, democratic citizenship and its European dimension and social inclusion;
- Further foster dialogue among youth workers and youth leaders and dialogue with policy makers in the Western Balkans region in the context of the European integration process of the region and in view of the
continuation of the Erasmus+ programme after 2020;
- In cooperation with SALTO EECA and SALTO EuroMed, promote and discuss the role, impact and added value of the cooperation with the Neighbouring Partner Regions in the Erasmus+: Youth in Action
programme, through dialogue with the European Commission and National Agencies and joint support activities for Programme beneficiaries;
- Continue supporting the successful management and functioning of the SALTO-YOUTH Resource Centre network and its cooperation with National Agencies and other stakeholders in the youth field.</t>
  </si>
  <si>
    <t xml:space="preserve">- promoting the European Solidarity Corps and Erasmus+Youth programme as an unique opportunity for international youth cooperation and capacity building of the youth organisations in the region,
- promoting cooperation with Russia and EaP countries and supporting National Agencies and youth organisations from the Programme countries in establishing contacts, building partnerships, and improving
knowledge about specific features of cooperation with the EaP countries and Russia,
- raising the quality of international youth projects implemented within the framework of the Erasmus+ Youth Programme and in cooperation with Neighbouring Partner Countries, especially the quality of EVS
activities hosted in EaP countries and Russia,
- developing cooperation with state institutions and non-governmental organisations active in shaping youth policy in EECA countries.
In order to fulfil the above listed aims set in the current Work Programme, SALTO EECA intends to focus on the following objectives:
- Maintaining development of the Network of Erasmus + Youth Info Centres in EaP Countries and Russia,
- Developing new information and promotion tools – with a special focus on tools in the native languages,
- Improving the quality of international youth mobility projects. </t>
  </si>
  <si>
    <t xml:space="preserve">Les activités qui seront mises en place se distinguent sur des niveaux de contenu renforçant des priorités européennes : politique, technique ; parfois traitées séparément et généralement combinées.
Les objectifs suivants intègrent cela :
* promouvoir le programme Erasmus+ dans les pays voisins en tant qu’instrument contribuant à la politique européenne de voisinage
* contribuer à la stratégie européenne de formation en supportant l’acquisition et le renforcement des compétences des travailleurs de jeunesse sans aucune exclusion, grâce à une approche multilingue et
d’innovation en particulier caractérisée par les outils numériques, en augmentant la qualité et l’impact du concept « Foire aux Outils pédagogiques » (« Tool Fair Internationale ») et de ses déclinaisons : les Tool
Fair en langue nationale et l’utilisation du portail éducatif multilingue et la Tool Box en anglais
* approfondir notre démarche sur des thématiques et des publics prioritaires : les femmes, migrants, réfugiés
* augmenter le nombre de participants des pays Sud-Méditerranée via des accords croisés avec les Agences nationales pour les soutenir financièrement et veiller à la qualité et diversité de leur sélection
* soutenir l’amélioration des compétences des animateurs de jeunesse et promouvoir, renforcer et améliorer le portail éducatif multilingue </t>
  </si>
  <si>
    <t>a.) Systematic coordination of TCAs – technical tools
www.salto-et.net IT Platform further development
The IT Platform is a one stop shop where the entire lifecycle of the TCAs (planning-promotion; application-selection-realization; evaluation-follow up) can be managed. Planned TCAs can be shared within an
area restricted to NAs and TCAs to be realized (approved by the EC) can be made visible for all NAs and also for the public depending on the wish of the TCA officer. The results of the realized TCAs are also
collected in the website. In 2019 work will be focused on online application, selection, evaluation and follow up, on the structured collection of the results and on the improvement of the internal communication
tools offered within the Platform.
b.) Quality assurance of TCAs – professional tools, research
Responding to the needs expressed by the TCA Officers’ Network regarding common guidelines and documents it is planned to provide:
- guidance and detailed descriptions on how to manage the TCA lifecycle, i.e. on how to plan, promote, realize and follow up TCAs;
- templates for internal procedures, application and reporting, evaluation and follow up
- collection and analysis of TCA results
- founding the ground for impact assessment of the realized TCAs
- identification and collection of good practices and model TCAs for specific topics (eg. NA Academy label)
With special attention to giving support to newcomer TCA officers a Starter Kit will be developed for them. In the case of NA staff and TCA officers materials (documents, videos, webinars, infographics, FAQ
etc.) will be prepared for widening their knowledge about TCAs to better understand how this tool can be efficiently used to raise the quality of implementation of the Erasmus+ Programme. Information materials
to potential TCA beneficiaries will also be produced.
c.) Professional development of the NAs – trainings, expert pool
TCAs provide a wide range of possibilities (contact seminars, training seminars, thematic conferences, study visits, evidence-based analysis) to contribute to a higher quality implementation of the Erasmus+
Programme. Some NAs have naturally realized these opportunities and take advantage of it, however in several NAs there is a strong need for widening the NA colleagues’ competences to ameliorate TCAs.
In 2018 SALTO ET TCA Resource Centre carries out a training and research needs assessment among the NAs to map the gaps and demand regarding the NA staff competence development. Based on the results
of the survey and upon discussing it with the advisory group and the Working Group the TCA Resource Centre will develop and organize trainings meeting the identified needs.
Based on our knowledge so far it can be foreseen that a training about the TCA lifecycle for newcomer/less experienced TCA officers will very likely be part of the training offer package.
The results of the research and training needs assessment being carried out among the NAs at the end of 2018 will further specify training offers and research activities.
Staring to build up an international Expert Pool and founding the basis for methodological resources is also among the plans for 2019.
Face-to-face and online meetings with the Commission, TCA Officers, Working Group, the advisory group and with SALTO Youth colleagues will support the realization of the above described overall objectives.</t>
  </si>
  <si>
    <t>training, seminars, conference, tool fairs, study visit, evaluation meeting</t>
  </si>
  <si>
    <t>2x steering group meetings
2x mobility taster
1x ID taster TC
1x course on diversity management
1x on track conference
1x LTTC
1x PBA
6x supporting activities of other organisations
1x support group
1x newcomer staff training
5x newsletter
1x article
1x card game
1x app
2x booklet
1x website
1x facebook
1x twitter</t>
  </si>
  <si>
    <t>3x staff trainings
2x trainers skill workshop
2x competence development group
8x seminars for youth workers
10x NA network courses
12x other support activities</t>
  </si>
  <si>
    <t>2x webinars
6x lectures
1x staff training
1x project lab
1x network meeting
2x think tank meeting
1x strategic approach and action plan for youth participation in E+
1x online resource hub
1x research and briefing papers
1x needs analysis survey
4x supporting activities of other organisations</t>
  </si>
  <si>
    <t>2x training courses
1x capacity building
1x consultative meeting
1x international networking meeting + contact making activity
1x project lab
1x seminar
1x platform
1x European Youth Work Academy
1x toolkit
1x mapping exercise/strategic research
2x supporting activities from other organisations</t>
  </si>
  <si>
    <t>1x annual gathering
13x webinars
10x key strategic activities
2x seminars
1x study visit + partnership-building activity
2x LTTC
1x Economic Forum of Young Leaders
2x national + international tool fairs
2x training course
1x e-learning platform with 6 online courses</t>
  </si>
  <si>
    <t>1x training
2x seminar
1x conference
4x tool fair
1x study visit
1x evaluation meeting 
14x supporting activities from other organisations</t>
  </si>
  <si>
    <t>1x IT platform
1x Good Practice TCA self-assessment template
1x the event Application form
1x the Evaluation and follow up forms
1x Starter Kit for newcomer TCA officers 
1x research
online trainings
f2f trainings
blended trainings</t>
  </si>
  <si>
    <t>175 participants at 2 webinars</t>
  </si>
  <si>
    <t>90 subscribers of online training
40 participants in f2f training
35 participants in blended training</t>
  </si>
  <si>
    <t>Inclusive Future Programmes conference
NA SPI on Inclusion
SPI annual meeting
Qapp Ambassador meeting in Budapest
Inclusion Hackathon
YW against violent radicalization events</t>
  </si>
  <si>
    <t>Advisory group meetings
Contact Persons meeting
TCA officer staff training
TCA Meeting
NA staff event
TCA WG meeting
How to work with trainers
SG of European Platform on Learning Mobility
SALTO RCs network meetings
European Academy on Youth Work</t>
  </si>
  <si>
    <t>establishing/supporting NACIO
advice and expertise on Youth Dialogue
SALTO CVI and web platform
meetings with DG EAC on strategic planning of SALTO PI work</t>
  </si>
  <si>
    <t>SALTO website, Facebook, Twitter, app</t>
  </si>
  <si>
    <t>website, social media</t>
  </si>
  <si>
    <t>web platform, online resource hub</t>
  </si>
  <si>
    <t>platform, toolkit</t>
  </si>
  <si>
    <t>e-learning platform</t>
  </si>
  <si>
    <t>IT-platform</t>
  </si>
  <si>
    <t>Newsletter, Young Refugees article
card game for prevention of violent radicalisation
'use your hands do move ahead' booklet
'inclusion A to Z' booklet</t>
  </si>
  <si>
    <t>research report
essay
postcards
bookmarks
handbook
leaflets</t>
  </si>
  <si>
    <t>inclusion and diversity issues, diversity management, cross-sector working with NEET, competence development of youth workers, creating partnerships with social enterprises, inclusion hackathon, prevention of violent radicalization, inclusion in ESC, competence-based empowerment, young refugees article</t>
  </si>
  <si>
    <t>Learning and youthpass, successful cooperation in teams, meaningful reflection in training, learning environments in training, competence model for youth workers, dissemination, toolfair</t>
  </si>
  <si>
    <t xml:space="preserve">youth participation, media literacy, Network of National Agencies Communication and Information Officers, EU Youth Dialogue, </t>
  </si>
  <si>
    <t>International support activities organised by/with SALTO SEE in 2019 focused on social inclusion, youth work with a political dimension, entrepreneurship and quality in youth work. Emphasis was also put on
promoting access to the Programme through targeted partner-finding activities.</t>
  </si>
  <si>
    <t>The SALTO EECA was actively involved in support and information activities for both programmes – Erasmus+ Youth and European Solidarity Corps in Eastern Partnership countries and Russian Federation.
Digital Youth Work and Innovation, Youth work against radicalisation</t>
  </si>
  <si>
    <t>democracy, media and information literacy, youth work, engagement of women in politics and entrepreneurship,  Social entrepreneurship for Local Impact and Solidarity, youth entrepreneurship, Youth work against Violent Radicalisation, Dealing with refugees</t>
  </si>
  <si>
    <t>attendees of activites by type and by region (youth worker, your trainer, etc. NA staff)</t>
  </si>
  <si>
    <t>qualitative/quantitative data on relefance of activities for SALTO programme priorities</t>
  </si>
  <si>
    <t>qualitative/quantitative data on relefance of activities for EU priorities in youth and E&amp;T fields</t>
  </si>
  <si>
    <t>368,422.00</t>
  </si>
  <si>
    <t>456,000.00</t>
  </si>
  <si>
    <t>336,842.00</t>
  </si>
  <si>
    <t>386,955.20</t>
  </si>
  <si>
    <t>201,480.00</t>
  </si>
  <si>
    <t>369,287.15</t>
  </si>
  <si>
    <t>336,863.00</t>
  </si>
  <si>
    <t>282,962.44</t>
  </si>
  <si>
    <t>380,131.63</t>
  </si>
  <si>
    <t>172,056.67</t>
  </si>
  <si>
    <t>staff - 264,159.54</t>
  </si>
  <si>
    <t>staff - 280,669.29</t>
  </si>
  <si>
    <t>staff - 178,986.00</t>
  </si>
  <si>
    <t>staff - 177,562.70</t>
  </si>
  <si>
    <t>staff - 117,908.06</t>
  </si>
  <si>
    <t>staff - 320,094.11</t>
  </si>
  <si>
    <t>staff - 142,794.60</t>
  </si>
  <si>
    <t>missions - 74,007.21</t>
  </si>
  <si>
    <t>missions - 25,537.96</t>
  </si>
  <si>
    <t>missions - 75,852.00</t>
  </si>
  <si>
    <t>missions - 81,361.59</t>
  </si>
  <si>
    <t>missions - 148,211.70</t>
  </si>
  <si>
    <t>missions - 59,354.84</t>
  </si>
  <si>
    <t>missions - 17,633.38</t>
  </si>
  <si>
    <t>information - 29,221.93</t>
  </si>
  <si>
    <t>information - 127,283.73</t>
  </si>
  <si>
    <t>information - 59,689.00</t>
  </si>
  <si>
    <t>information - 8,970.29</t>
  </si>
  <si>
    <t>information - 35,345.58</t>
  </si>
  <si>
    <t>information - 682.68</t>
  </si>
  <si>
    <t>information - 8,695.80</t>
  </si>
  <si>
    <t>operating costs - 1,898.47</t>
  </si>
  <si>
    <t>operating costs -  22,509.02</t>
  </si>
  <si>
    <t>operating costs - 22,336.00</t>
  </si>
  <si>
    <t>operating costs - 15,067.86</t>
  </si>
  <si>
    <t>operating costs - 3,797.82</t>
  </si>
  <si>
    <t>operating costs - 2,932.89</t>
  </si>
  <si>
    <t>staff forecast: 266,516.45</t>
  </si>
  <si>
    <t>staff forecast: 304,601.00</t>
  </si>
  <si>
    <t>staff forecast: 169,998.00</t>
  </si>
  <si>
    <t>staff forecast: 182,180.00</t>
  </si>
  <si>
    <t>staff forecast: 317,995.20</t>
  </si>
  <si>
    <t>staff forecast: 166,680.00</t>
  </si>
  <si>
    <t>staff amandment: 0,00</t>
  </si>
  <si>
    <t>staff realisation: 264,159.54</t>
  </si>
  <si>
    <t>staff realisation: 280,669.29</t>
  </si>
  <si>
    <t>staff realisation: 178,986.00</t>
  </si>
  <si>
    <t>staff realisation: 177,562.70</t>
  </si>
  <si>
    <t>staff realisation: 117,908.06</t>
  </si>
  <si>
    <t>staff realisation: 320,094.11</t>
  </si>
  <si>
    <t>staff realisation: 142,794.60</t>
  </si>
  <si>
    <t>missions forecast: 66,586.55</t>
  </si>
  <si>
    <t>missions forecast: 25,000.00</t>
  </si>
  <si>
    <t>missions forecast: 81,000.00</t>
  </si>
  <si>
    <t>missions forecast: 76,270.00</t>
  </si>
  <si>
    <t>missions forecast: 12,6863.16</t>
  </si>
  <si>
    <t>missions forecast: 62,960.00</t>
  </si>
  <si>
    <t>missions forecast: 19,300.00</t>
  </si>
  <si>
    <t>missions realisation: 74,007.21</t>
  </si>
  <si>
    <t>missions realisation: 25,537.96</t>
  </si>
  <si>
    <t>missions realisation: 75,852.00</t>
  </si>
  <si>
    <t>missions realisation: 81,361.59</t>
  </si>
  <si>
    <t>missions realisation: 148,211.70</t>
  </si>
  <si>
    <t>missions realisation: 59,354.84</t>
  </si>
  <si>
    <t>missions realisation: 17,633.38</t>
  </si>
  <si>
    <t>information forecast: 33,900.00</t>
  </si>
  <si>
    <t>information forecast: 107,399.00</t>
  </si>
  <si>
    <t>information forecast: 66,644.00</t>
  </si>
  <si>
    <t>information forecast: 102,80.00</t>
  </si>
  <si>
    <t>information forecast: 38,000.00</t>
  </si>
  <si>
    <t>information forecast: 6,000.00</t>
  </si>
  <si>
    <t>information forecast: 9,300.00</t>
  </si>
  <si>
    <t>information realisation: 29,221.93</t>
  </si>
  <si>
    <t>information realisation: 127,283.73</t>
  </si>
  <si>
    <t>information realisation: 59,689.00</t>
  </si>
  <si>
    <t>information realisation: 8,970.29</t>
  </si>
  <si>
    <t>information realisation: 35,345.58</t>
  </si>
  <si>
    <t>information realisation: 682.68</t>
  </si>
  <si>
    <t>information realisation: 8,695.80</t>
  </si>
  <si>
    <t xml:space="preserve">operating costs forecast: 19,000.00 </t>
  </si>
  <si>
    <t>operating costs forecast: 19,200.00</t>
  </si>
  <si>
    <t>operating costs forecast: 16,270.00</t>
  </si>
  <si>
    <t>operating costs forecast: 6,200.00</t>
  </si>
  <si>
    <t>operating costs realisation: 1,898.47</t>
  </si>
  <si>
    <t>operating costs realisation: 22,509.02</t>
  </si>
  <si>
    <t>operating costs realisation: 22,336.00</t>
  </si>
  <si>
    <t>operating costs realisation: 15,067.86</t>
  </si>
  <si>
    <t>operating costs realisation: 3,797.82</t>
  </si>
  <si>
    <t>operating costs realisation: 2,932.89</t>
  </si>
  <si>
    <t xml:space="preserve">Objective A. Use E+: YiA &amp; the ESC as a tool to improve life chances of those that need it most: The RAY research shows that international projects have a very beneficial effect on young people’s key
competences, life pathways, participation and this is even more so for YPWFO. Therefore:
•We will promote these European opportunities to those that are working with YPWFO and those who can include this target group in their activities. •Besides showing the benefits of international projects, we
also want to address the obstacles and deterring factors that keep ID organisations from using our programmes. We can do so by reducing the obstacles (our preferred option) or by supporting the potential
applicants to overcome those. •‘Equity and inclusion’ are 2 important features of the E+:YiA and the ESC. Therefore, we also have to take proactive measures to reach out to those who are more difficult to reach.
•SALTO ID continues to coordinate NA’s SPI on Inclusion, large-scale project to attract more YPWFO in the E+ youth.
Objective B. Skill up the inclusion workers so that they can use E+: YIA and the ESC to enhance ID
We need to foresee opportunities to acquire specific competences and to raise the quality of projects:
•Those already working with YPWFO need to be motivated, up skilled and supported to use E+ and ESC projects to reach their development goals.
•Mainstream organisations who do not reach YPWFO, need to be motivated, up skilled and supported to reach out and include diverse target groups in their projects.
•Staff and young people need to be made aware of diversity (of all kinds) and be equipped with competences and tools to embrace it in a positive constructive way.
•We will also support the staff of NAs to reach/support organisations who would like to use the programmes for ID.
Objective C. Create structural conditions (policy) conducive to young people’s life chances, particularly of those with fewer opportunities
We take action to influence policies that are beneficial to the inclusion by
•Collecting recommendations from our interactions with the practitioners, researchers, other policy domains,... and forward this to relevant decision makers.
•Creating synergies with other institutions relevant for the situation of YPWFO.
•Actively contribute to the upcoming discussions in view of (a) new programme(s) to make sure ID will remain part of the future endeavours of youth work.
•Promoting inclusive participation of YPWFO in youth policy dialogue. </t>
  </si>
  <si>
    <t xml:space="preserve">In the context of the ETS SALTO T&amp;C RC will:
 Support the European Commission in the development of the ETS and of the Advisory Group, and contribute to institutional meetings on education and training in youth work.
 Retake the process of the ‘Working with Trainers’ project and integrate needs of NAs in the development of a modular training approach.
 Finalise the pilot phase of the YOCOMO projects, and initiate the next phase.
 Contribute to the KMST Training strategy with quality guidelines, knowledge management and support.
 Undertake the revision of the current ETS, with the objectives to better respond to the needs of the field of youth work.
 Support implementing the outcomes of the 3rd European Youth Work Convention by preparing the 2021 ETS Conference.
 Support the development of quality in TCA.
 Develop the ETS competence models with the integration of digital competence and civic competence.
 Continue the visibility work and monitor the implementation of the ETS.
 Further develop the SALTO website.
In the context of Youthpass &amp; Recognition, SALTO T&amp;C RC will:
 Develop the new Youthpass Strategy, to reach out to broader recognition of learning outcomes.
 Continue investing in modernising Youthpass, concerning its set-up and digitalisation.
 Start preparations for the new programme generation.
 Rethink Youthpass in terms of the broad target group, including connections to ETS.
 Enhance the quality and quantity of the implementation of Youthpass in Erasmus+: Youth in Action and European Solidarity Corps.
 Continue with visibility work, especially through online channels
 Continue motivating and supporting the NAs to translate the Youthpass website and certificates.
 Monitor the implementation of Youthpass and disseminate evidence about its usage.
 Support COM in the implementation of the Youthpass Advisory Group meetings.
 Support (policy) cooperation at the EU level and beyond
 Develop the website www.youthpass.eu.
Common objectives for SALTO T&amp;C RC:
 Support the preparation and implementation of the European Youth Work Convention.
 Support stakeholders who contribute to the working areas that relate to Youthpass and ETS. 
 Support the implementation of strategic partnership projects of NAs and SALTOs.
 Apply and further develop visibility and information measures for both strategies.
 Where needed, cooperate specifically with NAs and/or cooperation with regions with a tailor-made approach. </t>
  </si>
  <si>
    <t>- Providing up-to-date, easy-accessible resources in the field of Youth Participation and Media and Information Literacy through our new Participation Resource Pool. This will help users to become inspired to
initiate own projects and cooperation. In 2020 we will focus on promotion of the new website and further development of content in the various sections.
- Providing good practice examples in the fields of Youth Participation and Media and Information Literacy. We will identify projects (through award nominations but also taking into consideration projects from
both Erasmus+ and ESC available on the Result Platforms) and analyse what can be learned and transferred to other projects and initiatives. We will put a focus on dissemination of the best practices through
online channels as well as offline during events. 
- Strengthening the network of communication and information officers: In addition to organising the annual staff training CIOST we will provide support to working groups in the network for advancing
cooperation among National Agencies in that field and liaising with the Commission for overall coordination.
- Supporting and strengthening the SALTO network, based on the new mandates.
- Supporting the implementation and dissemination of the newly developed Youth Participation Strategy: The new strategy is being co-developed with the Commission and will be ready in spring 2020. There
will be a conference on Youth Participation in that period, which will be the main tool to gather stakeholders to plan implementation steps as well as contribute to the dissemination of the strategy. Co-organising
and contributing to events organised by partners will support our efforts in disseminating the strategy. In the same way, the Think Tank will support the dissemination.
- Keeping National Agencies and other stakeholders well informed about SALTO PI’s work: One of the results of our 2019 survey among National Agencies showed the wish for more information about our
activities. We will increase the efforts to communicate through various channels (e.g. newsletter, through news at the Participation Resource Pool, basecamp-groups, etc.)</t>
  </si>
  <si>
    <t xml:space="preserve">In the framework of Erasmus+, the overall aim of the SALTO SEE Resource Centre is to promote and support the cooperation between stakeholders from Programme countries and the partner countries of
Erasmus+, youth field in the Western Balkans, with a view to raising the quantity, quality and impact of projects and partnerships and supporting youth work development in the partner countries.
The specific objectives for 2020 are:
Fostering partnerships, knowledge and competence building and the development of new projects between organisations from Western Balkan partner countries and Programme countries through training and
partnership building activities and training;
Continuing cooperation in already established longer-term strategic partnerships with other National Agencies and SALTOs aiming to further build competencies and skills and stimulate new partnerships between
youth workers and other stakeholders involved, targeting in particular organisations working in disadvantaged areas or with young people with disabilities or health issues, those working in the field of youth
employability and entrepreneurship as well as related to building young people’s resilience against violent radicalisation and extremism.
Further fostering dialogue among youth work practitioners, researchers and policy makers at regional Western Balkans level and in a broader European framework, in the context of the EU accession process of
the region and in view of the new Erasmus programme after 2020;
Continuing support for Contact Points as national support structures for Erasmus +: Youth in Action in the Western Balkan partner countries in their role to promote and support the Erasmus+ programme at
national level, as well as the SALTO SEE pool of trainers;
Continuing cooperation within the SALTO-YOUTH Resource Centre network and its cooperation with National Agencies and other stakeholders in the youth field. </t>
  </si>
  <si>
    <t xml:space="preserve">The overall aims of the SALTO EECA for 2020 are as follows:
- disseminate and exploit the results of the Erasmus+ Youth Programme as an unique opportunity for international youth cooperation and capacity building of the youth organisations in the region,
- promoting cooperation with Russia and EaP countries and supporting National Agencies and youth organisations from the Programme countries in establishing contacts, building partnerships, and improving
knowledge about specific features of cooperation with the EaP countries and Russia,
- raising the quality of international youth projects implemented within the framework of the Erasmus+ Youth Programme and in cooperation with Neighbouring Partner Countries, especially the quality of
learning mobility projects for young people and youth workers hosted in EaP countries and Russia,
- developing cooperation with state institutions and non-governmental organisations active in shaping youth policy in EECA countries.
In order to fulfil the above listed aims set in the current Work Programme, SALTO EECA intends to focus on the following objectives:
- Maintaining development of the Network of Erasmus + Youth and European Solidarity Courps Info Centres in EaP Countries and Russia,
- Developing tools for dissemination and exploitation of results – with a special focus on tools in the native languages,
- Improving the quality of international youth mobility projects. </t>
  </si>
  <si>
    <t xml:space="preserve">Les activités qui seront mises en place, malgré un budget moindre en 2020 sur la partie Erasmus+ (il passe de 340 000 euros à 200 000 euros), se distinguent sur des niveaux de contenu renforçant des priorités
européennes : politique, technique ; parfois traitées séparément et généralement combinées.
Les objectifs suivants intègrent cela :
* promouvoir le programme Erasmus+ dans les pays voisins en tant qu’instrument contribuant à la politique européenne de voisinage
* contribuer à la stratégie européenne de formation en supportant l’acquisition et le renforcement des compétences des travailleurs de jeunesse sans aucune exclusion, grâce à une approche multilingue et
d’innovation en particulier caractérisée par les outils numériques, en augmentant la qualité et l’impact du concept « Foire aux Outils pédagogiques »
(« Tool Fair Internationale ») et de ses déclinaisons : les Tool Fair en langue nationale et l’utilisation du portail éducatif multilingue et la Tool Box en anglais
* approfondir notre démarche sur des thématiques et des publics prioritaires : l’employabilité, les femmes, migrants, réfugiés
* augmenter le nombre de participants des pays Sud-Méditerranée via des accords croisés avec les Agences nationales pour les soutenir financièrement et veiller à la qualité et diversité de leur sélection
* soutenir l’amélioration des compétences des animateurs de jeunesse et promouvoir, renforcer et améliorer le portail éducatif multilingue </t>
  </si>
  <si>
    <t xml:space="preserve">1. IT Platform supporting the entire lifecycle of TCAs
a) Create and publish short video tutorials as digital user manuals
b) Create a labelling system (link TCAs of similar type/format)
c) Prepare a notification system (e.g. messages sent to users in the case of new TCA, TCA cancellation, etc.)
d) Upgrade and modify existing functionalities
e) Restructure the MyRC menu (create a new page for „My TCAs”, including Hosting, Organizing and Sending activities in one menu) 
2. Quality assurance of TCA &amp; professional development of staff
a) Extending the support framework of staff training to other fields: job-shadowing and peer learning; setting up a TCA related training calendar
b) Further development of staff trainings
i. Beginner level (TCA lifecycle basic, with possible new elements focusing on TCA beyond 2020)
ii. TCA lifecycle advanced: 1) Follow-up on impact (supporting evaluation/impact/monitoring), 2) Ex-post communication, dissemination and valorization (supporting dissemination, best practices and outreach),
3) New strategies beyond 2020 (contributing to the implementation of successful TCAs for WP 2021)
c) Expert pool – finalisation of concept, testing and maintenance of the system
d) Common guidelines and templates for evaluation and sharing the results, sample budget tables with recommendations regarding different TCA financing models
3. Information &amp; dissemination: raising the visibility of TCA results, sharing good practice
a) Information about and promotion of TCAs towards the potential beneficiaries of TCAs and the public
i. Create responsive and user friendly platform for beneficiaries, applicants and other stakeholders
ii. News (content provided partly by SALTO TCA RC and by the NAs)
b) Sharing and promoting the outcomes of realized TCAs in the same structure via the TCA RC website and by producing videos, brochures, infographics
4. Developing the strategic role/importance of TCA in the E&amp;T field
a) Setting the foundations for the policy priorities of the new E+ Programme
b) Active participation in the SALTO network; shaping the concept of SALTOs and TCAs beyond 2020: rethinking the services provided by the SALTOs, making suggestions and contributing to forming their
mandates
c) Strengthening the TCA officer status/role: gathering feedback from TCA officers regarding the usage of TCA RC and EC IT platforms and the work of the TCA officers
d) Promotion of identifying TCA clusters/labels </t>
  </si>
  <si>
    <t>IT platform, meetings, trainings, report, consultation, expert pool-concept</t>
  </si>
  <si>
    <t>2x steering group meetings
1x mobility taster
5x webinars
1x online conference
1x SPI annual meeting
1x support group
1x staff training
1x evaluation report
1x monitoring report
11x newsletters
9x newsflashes
5x articles &amp; videos
1x Toolkit for assessors
1x APP
2x Booklet &amp; video
1x Web Platform</t>
  </si>
  <si>
    <t>2x seminars
1x convention
1x Dissemination of documentation of the ETS conference
1x Analysis of implementation of Youthpass
1x network newsletter
1x Social Media channels.
1x Monitoring Youthpass
1x Leaflets
1x Text of automatic notifications for Youthpass users
1x card game
1x handbook
14x supporting activities from other activities</t>
  </si>
  <si>
    <t>Online staff training
Online events 
SALTO PI awards
6x Webinars 
New developments on Participation Resource Pool
New strategy in youth participation
Launch of Communication Hub 
Preperation for network</t>
  </si>
  <si>
    <t xml:space="preserve">2x Training course
1x Preparation for training course
1x Online meeting 
5x Online support-meeting 
1x Other support activities 
1x Convention 
5x Preparation of webinars 
1x Video of panel discussion 
1x Dissemenation of info via Newsletter and Facebook 
3x Translation of Charter 
1x Production of learning tools 
1x Online Material for online consultation and learning 
1x Finalization of online learning programme </t>
  </si>
  <si>
    <t>1x Virtual training
2x Virtual event 
2x Training course 
1x Launch Alumni Network of the EU
1x Development on HOP e-learning platform</t>
  </si>
  <si>
    <t>1x online training
1x online seminar
2x online meeting
1x APP
1x tool fair club
1x promotional tools
6x supporting activities of other organisations</t>
  </si>
  <si>
    <t>5x Developments on IT platform 
9x online meetings 
4x Trainings 
1x finalization expert pool-concept 
1x Publication of report
2x initiation of long-term activities
1x participation in SALTO network
2x online consultations</t>
  </si>
  <si>
    <t>- 362 pax at events/trainings etc.
- newsletter: 32 203 subscribers
- website: 1,173,512 sessions, 625,149 users, 4,291,754 page views
- Facebook: 15.325 likes, 16.738 followers
- Instagram: 358 followers, Twitter: 1083 followers
- YouTube: 105 subscribers</t>
  </si>
  <si>
    <t>SALTO PI Awards: &gt;12.000 views on Facebook live-stream
New section on Participation Resource Pool: 18 flagship projects</t>
  </si>
  <si>
    <t>-Facebook: 7100 subscribers 
-Panel Discussion video: &gt;700 views
-Western Balkans Youth Meeting: 53 participants</t>
  </si>
  <si>
    <t>Info Centre Facebook and Vkontakte: 53,500 followers
SALTO EECA Facebook: 17,750 subscribers
Info Centre Newsletter: 1,300 subscribers 
Hop crash course: 21 participants 
EaP Youth Engagement Summit: &gt;500 participants
V4-EaP Virtual Youth Event: &gt;50 participants</t>
  </si>
  <si>
    <t>Tool Fair Maghreb: 11 participants 
Le travail de jeunesse face à la radicalisation violente : séminaire de contact: 17 participants
Le travail de jeunesse face à la radicalisation violente : formation pour le développement de compétences: 13 participants</t>
  </si>
  <si>
    <t>All you need to know about TCAs online course: 111 subscribers 
Evaluation of online training: 34 participants 
Going online with TCA online course: 84 participants</t>
  </si>
  <si>
    <t xml:space="preserve">SALTO Website, Facebook, other social media </t>
  </si>
  <si>
    <t>Facebook, online learning tool</t>
  </si>
  <si>
    <t>facebook, e-learning platform</t>
  </si>
  <si>
    <t>APP, promotional tools</t>
  </si>
  <si>
    <t>Newsletter</t>
  </si>
  <si>
    <t xml:space="preserve">inclusion &amp; diversity issues,  cross-sector working on NEET issues, YW against violent radicalization, inclusion on local level, competence-based empowerment, Embracing Diversity, , How to make online E+/ESC activities more inclusive, Use your hands to move ahead 2.0, </t>
  </si>
  <si>
    <t xml:space="preserve">Youth pass, Youth Dialogue projects, ‘Learning out of the Box’,  ‘Valued by you, valued by others’, How to work with trainers, </t>
  </si>
  <si>
    <t xml:space="preserve">Youth participation, develop communication, Media and Information Literacy, </t>
  </si>
  <si>
    <t xml:space="preserve">Youth Work Against Violent Radicalisation, impact of projects with WB partner countries during Erasmus+, opportunities and priorities for cooperation with Partner Countries/WB of the new EU programmes, online support activities and one-to-one consultations, online learning programme about Europe and active citizenship,  youth work in a changing Europe, Charter on Local Youth Work, </t>
  </si>
  <si>
    <t>issues related to the quality of online learning using the HOP platform, needs and challenges in the fields of youth participation, entrepreneurship and employment, e challenges of international youth cooperation, Youth work against radicalisation</t>
  </si>
  <si>
    <t>youth work against violent radicalisation</t>
  </si>
  <si>
    <t>148,000.00</t>
  </si>
  <si>
    <t>168,421.05</t>
  </si>
  <si>
    <t>237,031.00</t>
  </si>
  <si>
    <t>205,665.97</t>
  </si>
  <si>
    <t>368,179.69</t>
  </si>
  <si>
    <t xml:space="preserve">336,841.90 </t>
  </si>
  <si>
    <t>145,872.09</t>
  </si>
  <si>
    <t>126,992.68</t>
  </si>
  <si>
    <t>199,864.87</t>
  </si>
  <si>
    <t>167,434.95</t>
  </si>
  <si>
    <t>staff - 304,848.70</t>
  </si>
  <si>
    <t>staff - 285,685.83</t>
  </si>
  <si>
    <t>staff - 257,131.77</t>
  </si>
  <si>
    <t>staff - 112,051.86</t>
  </si>
  <si>
    <t>staff - 74,809.82</t>
  </si>
  <si>
    <t>staff - 193,972.84</t>
  </si>
  <si>
    <t>staff - 162,117.95</t>
  </si>
  <si>
    <t>missions - 15,783.88</t>
  </si>
  <si>
    <t>missions - 4,335.53</t>
  </si>
  <si>
    <t>missions - 5,152.47</t>
  </si>
  <si>
    <t>missions - 8,582.66</t>
  </si>
  <si>
    <t>missions - 30,335.94</t>
  </si>
  <si>
    <t>missions - 5,241.75</t>
  </si>
  <si>
    <t>missions - 1,056.48</t>
  </si>
  <si>
    <t>information - 44,740.95</t>
  </si>
  <si>
    <t>information - 160,339.70</t>
  </si>
  <si>
    <t>information - 50,298.21</t>
  </si>
  <si>
    <t>information - 9,657.53</t>
  </si>
  <si>
    <t>information - 20,035.76</t>
  </si>
  <si>
    <t>information - 650.28</t>
  </si>
  <si>
    <t>information - 1,512.58</t>
  </si>
  <si>
    <t>operating costs - 2,806.16</t>
  </si>
  <si>
    <t>operating costs - 5,638.94</t>
  </si>
  <si>
    <t>operating costs - 24,259.45</t>
  </si>
  <si>
    <t>operating costs - 15,580.04</t>
  </si>
  <si>
    <t>operating costs - 1,811.16</t>
  </si>
  <si>
    <t>operating costs - 2,747.94</t>
  </si>
  <si>
    <t>staff forecast: 278,641.65</t>
  </si>
  <si>
    <t>staff forecast: 305,500.00</t>
  </si>
  <si>
    <t>staff forecast: 174,500.00</t>
  </si>
  <si>
    <t>staff forecast: 87,478.00</t>
  </si>
  <si>
    <t>staff forecast: 81,400.00</t>
  </si>
  <si>
    <t>staff forecast: 196,815.26</t>
  </si>
  <si>
    <t>staff forecast: 166,265.97</t>
  </si>
  <si>
    <t>staff amandment: 218,115.18</t>
  </si>
  <si>
    <t>staff realisation: 304,848.70</t>
  </si>
  <si>
    <t>staff realisation: 285,685.83</t>
  </si>
  <si>
    <t>staff realisation: 257,131.77</t>
  </si>
  <si>
    <t>staff realisation: 112,051.86</t>
  </si>
  <si>
    <t>staff realisation: 74,809.82</t>
  </si>
  <si>
    <t>staff realisation: 193,972.84</t>
  </si>
  <si>
    <t>staff realisation: 162,117.95</t>
  </si>
  <si>
    <t>missions forecast: 77,780.35</t>
  </si>
  <si>
    <t>missions forecast: 16,500.00</t>
  </si>
  <si>
    <t>missions forecast: 88,936.00</t>
  </si>
  <si>
    <t>missions forecast: 42,400.00</t>
  </si>
  <si>
    <t>missions forecast: 58,021.05</t>
  </si>
  <si>
    <t>missions forecast: 37,415.74</t>
  </si>
  <si>
    <t>missions forecast: 20,700.00</t>
  </si>
  <si>
    <t>missions amandement: ,5241.75</t>
  </si>
  <si>
    <t>missions realisation: 15,783.88</t>
  </si>
  <si>
    <t>missions realisation: 4,335.53</t>
  </si>
  <si>
    <t>missions realisation: 5,152.47</t>
  </si>
  <si>
    <t>missions realisation: 8,582.66</t>
  </si>
  <si>
    <t>missions realisation: 30,335.94</t>
  </si>
  <si>
    <t>missions realisation: 5,241.75</t>
  </si>
  <si>
    <t>missions realisation: 1,056.48</t>
  </si>
  <si>
    <t>information forecast: 10,500.00</t>
  </si>
  <si>
    <t>information forecast: 100,000.00</t>
  </si>
  <si>
    <t>information forecast: 52,960.00</t>
  </si>
  <si>
    <t>information forecast: 5,226.00</t>
  </si>
  <si>
    <t>information forecast: 27,000.00</t>
  </si>
  <si>
    <t>information forecast: 2,800.00</t>
  </si>
  <si>
    <t>information forecast: 15,700.00</t>
  </si>
  <si>
    <t>information amandment: 17,450.28</t>
  </si>
  <si>
    <t>information realisation: 44,740.95</t>
  </si>
  <si>
    <t>information realisation: 160,339.70</t>
  </si>
  <si>
    <t>information realisation: 50,298.21</t>
  </si>
  <si>
    <t>information realisation: 9,657.53</t>
  </si>
  <si>
    <t>information realisation: 20,035.76</t>
  </si>
  <si>
    <t>information realisation: 650.28</t>
  </si>
  <si>
    <t>information realisation: 1,512.58</t>
  </si>
  <si>
    <t>operating costs forecast: 1,500.00</t>
  </si>
  <si>
    <t>operating costs forecast: 34,000.00</t>
  </si>
  <si>
    <t>operating costs forecast: 20,446.00</t>
  </si>
  <si>
    <t>operating costs forecast: 12,896.00</t>
  </si>
  <si>
    <t>operating costs forecast: 2,000.00</t>
  </si>
  <si>
    <t>operating costs forecast: 3,000.00</t>
  </si>
  <si>
    <t>operating costs realisation: 2,806.16</t>
  </si>
  <si>
    <t>operating costs realisation: 5,638.94</t>
  </si>
  <si>
    <t>operating costs realisation: 24,259.45</t>
  </si>
  <si>
    <t>operating costs realisation: 15,580.04</t>
  </si>
  <si>
    <t>operating costs realisation: 1,811.16</t>
  </si>
  <si>
    <t>operating costs realisation: 2,747.94</t>
  </si>
  <si>
    <t>This SALTO was established by the European Commission in 2018 to support Erasmus+ National Agencies to improve their training and cooperation activities (TCAs). The TCA Resource Centre serves as an overall supporting body to the NAs by providing online and offline platforms and tools for promoting the realization and evaluation of training and cooperation activities, designing trainings to increase the capacities of NA staff regarding TCAs, and making the results of TCAs accessible for the public</t>
  </si>
  <si>
    <t>1x Seminar
4x Training course
4x E-Learning</t>
  </si>
  <si>
    <t>4x E-Learning</t>
  </si>
  <si>
    <t>1x Partnership-building activity
3x Seminar
1x Training course
1x E-Learning</t>
  </si>
  <si>
    <t>1x Partnership-building activity
3x Seminar
4x Training course
3x E-Learning</t>
  </si>
  <si>
    <t>A guide on disability-inclusive European youth projects;
A guide to diversity management for organisations active in intercultural youth work;
ID Kitchen Podcast;
Shaping Inclusion and Diversity Podcast;
Digitalisation and Inclusion Podcast;
Inclusion &amp; Diversity in Digital Youth Work - a web platform;</t>
  </si>
  <si>
    <t>more than 250.000 visits per year;
more than 100.000 downloads from the website each year;
newsletters reach almost 10.000 subscribers;</t>
  </si>
  <si>
    <t>1x Training course: Mobility Taster for Inclusion Organisations 
6x E-Learning: 3x ID Talks, 2x Mobility Taster, 1x inSPIre Week
2x Reports
3x Podcasts (19 episodes in total)
1x web platform</t>
  </si>
  <si>
    <t>1x Partnership-building activity
1x Training course
2x E-Learning
4x Conference-Symposium-Forum
2x Background documents
4x events for ex-EVS volunteers
1x annual event
3x Youth@Work events</t>
  </si>
  <si>
    <t>1x Partnership-building
1x Seminar
1x Training course
1x E-Learning
7x events from Educational Tools Portal</t>
  </si>
  <si>
    <t>The European Training Calendar; 
Otlas Partner-finding;
Toolbox for Training &amp; Youth Work;
TOY - Trainers Online for Youth;
Call for Trainers;
QualityMobility.app;
HOP online learning;
SALTO Network Publications;
SALTO &amp; Evaluation;
MOOC on Erasmus+;
MOOC European Solidarity Corps;
MySALTO - offers access to tools;
specific priorities: joint tasks (developing training resources, sending regular newsletters about European YOUTH priorities, providing a European Training Calendar, making experienced European youth trainers accessible and evaluating the training activities)</t>
  </si>
  <si>
    <t>Inclusion &amp; Diversity Steering Group oversees implementation and takes action where needed. Composed of members of the European Commission, National Agencies of AT, CZ, DE, FI, FR, HR, IT, IE, IS, LV, MK, PL, RO, SALTO Inclusion &amp; Diversity Resource Centre, Inclusion &amp; Diversity Experts.</t>
  </si>
  <si>
    <t xml:space="preserve">NA network, SALTOs, European Commission, national and European policy makers, beneficiaries), </t>
  </si>
  <si>
    <t xml:space="preserve">missions - 32646.38 </t>
  </si>
  <si>
    <t xml:space="preserve">staff - 204418.33 </t>
  </si>
  <si>
    <t xml:space="preserve">information - 50122.28 </t>
  </si>
  <si>
    <t xml:space="preserve">operating costs - 18335.25 </t>
  </si>
  <si>
    <t>The first full year of implementation of the RC was marked by the establishment of its structures, Europe-wide networking with stakeholders inside and outside the programme, finetuning the role of the RC as well as the implementation of the first measures and activities. The team was completed and an advisory group for the RC was set up, in which COM, EACEA, NA's and experts from the youth field and beyond are represented. Ongoing consultation with COM allows the profile of the RC to be sharpened, particularly with regard to outreach, community building and the mandate. 
Initiation and implementation of a process that will lead to a more coherent understanding of solidarity in European projects: the RC commissioned a study and focussed on the dissemination of its results (multimedia information materials, T Kit manual etc.). 
Commissioning of a consultancy on the Corps implementation in the first year: Needs analysis among NAs and other programme stakeholders, which will also serve as a basis for future research on the Corps by RAY.
Optimisation of the use of the NET budget: Technical adaptations of the TCA planning board and provision of a planning methodology for Europe-wide strategic planning. 
Initiation of various NET activities in cooperation with NAs across Europe as part of the NET budgets 2019 and 2020. The main focus of the 11 activity formats is Quality assurance, Community building, Jobs &amp; Traineeships and Outreach.
Focus on Jobs &amp; Traineeships: Needs analysis and assessment of the situation of NAs in the implementation of this action, organising the first international NET activity together with the German NA and participation in expert conferences, joining the SP Youth@work.
Support of the NA network: Organisation of the staff training in Austria. Support in setting up quality monitoring, esp. Quality label and Project monitoring: QL assessors meeting, setting up a QL working group.
Cooperation SALTO network: participation in network meetings, development of a joint mandate and branding, technical adaptation of the TCA planning board and training calendar to the Corps as well as content-based cooperation (inclusion, information etc)
Information: study results, project video volunteering team and environmentally friendly give-aways. Launching of the homepage: www.salto-youth.net/rc/solidarity and Facebookpage www.facebook.com/SolidarityCorpsRC. 
Cooperation EU-CoE Youth Partnership: creation of a T-Kit on value-based mobility, Q!App.</t>
  </si>
  <si>
    <t>the team of the RC was completed and now consists of Gerhard Moßhammer (NA director), Melanie Jacobs (Resource Centre Coordination and Deputy Director NA Solidarity Corps Austria), project officers Christine Keplinger and Romina Matei as well as well as support staff from IZ (communications, administration etc) -3,5 FTE in total</t>
  </si>
  <si>
    <t>The overall purpose of the European Solidarity Corps Resource Centre is to assist the implementing bodies, the participating organisations and the young people taking part in the European Solidarity Corps in raising the quality of implementation of solidarity activities and actions. -) Explore different concepts of Solidarity in Europe and identify the potential with regards to the European Solidarity Corps Programme (develop and offer a common narrative of Solidary to enable a shared understanding within the Programme; ensure visibility of the Programme as a tool that promotes Solidarity in Europe; generate now-how and build expertise and research solidarity, being a hub of information and offer space to explore debate and discover different aspects of Solidarity; enable the transfer from passive understanding of solidarity to active engagement)
-) Advocacy for Solidarity and the Solidarity Corps on different levels (have an intermediate role between different stakeholders – connecting perspectives and needs; assure representation of the values of the Solidarity Corps on EU policy level; contribute to mainstreaming solidarity by promoting the usage of the programme;
-) Contribute to community building in Europe within the European Solidarity Corps (create and activate a community of organisations by providing space for encounters &amp; exchange; create an interdisciplinary network of experts for the further development of the programme; contributing and supporting other communities connected the Programme)
-) Support the network in a systemic way to enable quality Programme implementation (develop concepts and tools to use the full potential of all actions within the Solidarity Corps; provide learning environments for and foster exchange in the network to generate know-how and build expertise on programme implementation; enable the exchange of good practices and the sharing of learning outcomes)
-) Create a strong identity of Solidarity Corps in synergy with Erasmus(+) and other EU programmes (establish and use possible synergies and overlap between European Solidarity Corps and Erasmus+; identify opportunities for cooperation between the Erasmus+ and the Solidarity Corps while distinguishing unique selling points of each programme; identify possible partnerships with other (EU) programmes)</t>
  </si>
  <si>
    <t xml:space="preserve">Training * 5 (TOSCA, small scale NET activities, reach new volunteering fields, be a solidarity coach, quality booster jobs &amp; traineeships); Seminars and events * 9 (solidarity fair, europe talks about solidarity, participation in the TCA/NET planning meeting, participation in the prepteam, engaging in dialogue as an act of solidarity, mentoring, TEC, quality label assessors meeting, conference); tools and publications * 3 (T-kit on learning mobility, tools and materials on concept of solidarity, collection of good practices in the solidarity corps); Other support activities * 4 (support group, SALTO netowkr meeting, cooperation and alliance with RAY, Advisory Group established). </t>
  </si>
  <si>
    <t xml:space="preserve">staff forecast: 218780.00 </t>
  </si>
  <si>
    <t xml:space="preserve">missions forecast: 52050.00 </t>
  </si>
  <si>
    <t xml:space="preserve">information forecast: 24433.00 </t>
  </si>
  <si>
    <t xml:space="preserve">operating costs forecast: 10000.00 </t>
  </si>
  <si>
    <t xml:space="preserve">staff - 239954.60 </t>
  </si>
  <si>
    <t xml:space="preserve">missions - 16239.89 </t>
  </si>
  <si>
    <t xml:space="preserve">information - 45891.62 </t>
  </si>
  <si>
    <t xml:space="preserve">operating costs - 7631.68 </t>
  </si>
  <si>
    <t>missions amandement: 0,00</t>
  </si>
  <si>
    <t>information amandment: 0,00</t>
  </si>
  <si>
    <t>operating costs amandment: 0,00</t>
  </si>
  <si>
    <t xml:space="preserve">staff realisation:  239954.60 </t>
  </si>
  <si>
    <t xml:space="preserve">missions realisation: 16239.89 </t>
  </si>
  <si>
    <t xml:space="preserve">information realisation: 45891.62 </t>
  </si>
  <si>
    <t xml:space="preserve">operating costs realisation: 7631.68 </t>
  </si>
  <si>
    <t>Training * 10 (Youthpass x 3, European training strategy x 6, strategic partnerships x 1); Seminars and events * 1; other support activities * 13; other publications * 13</t>
  </si>
  <si>
    <t xml:space="preserve">staff - 252944.25 </t>
  </si>
  <si>
    <t xml:space="preserve">staff realisation: 252944.25 </t>
  </si>
  <si>
    <t xml:space="preserve">staff forecast: 252542.00 </t>
  </si>
  <si>
    <t xml:space="preserve">missions - 21791.83 </t>
  </si>
  <si>
    <t xml:space="preserve">missions forecast: 20000.00 </t>
  </si>
  <si>
    <t xml:space="preserve">missions realisation: 21791.83 </t>
  </si>
  <si>
    <t xml:space="preserve">information -115096.87 </t>
  </si>
  <si>
    <t xml:space="preserve">information forecast: 117500.00 </t>
  </si>
  <si>
    <t xml:space="preserve">information realisation:115096.87 </t>
  </si>
  <si>
    <t>operating costs realisation: 17469.57</t>
  </si>
  <si>
    <t>operating costs - 17469.57</t>
  </si>
  <si>
    <t xml:space="preserve">operating costs forecast:18012.00 </t>
  </si>
  <si>
    <t xml:space="preserve">Training x 2; seminars and events *3; tools and publications x 5; other support activities x 3 </t>
  </si>
  <si>
    <t>Training and Cooperation Activities (TCAs) - formerly Transnational Cooperation Activities - are tools for National Agencies (NAs) to form partnerships and to contribute to achieving the aims of the Erasmus+ programme with focus on:
SE: School Education
VET: Vocational Education and Training
HE: Higher Education
AE: Adult Education
CS: Cross-sectoral</t>
  </si>
  <si>
    <t xml:space="preserve">Facebook, Instagram, Twitter
Podcasts on Spotify, Google, Apple
+ general Salto Youth (Government Administration) - LinkedIn
+ general SALTO participation Facebook
</t>
  </si>
  <si>
    <t>Twitter, Facebook, Youtube
+ general Salto Youth (Government Administration) - LinkedIn
+ general SALTO participation Facebook</t>
  </si>
  <si>
    <t>Facebook, Instagram, Twitter, Youtube
+ general Salto Youth (Government Administration) - LinkedIn
+ general SALTO participation Facebook</t>
  </si>
  <si>
    <t>Facebook, Youtube
+ general Salto Youth (Government Administration) - LinkedIn
+ general SALTO participation Facebook</t>
  </si>
  <si>
    <t>Facebook, Instagram, Twitter, Youtube, Flickr
+ general Salto Youth (Government Administration) - LinkedIn
+ general SALTO participation Facebook</t>
  </si>
  <si>
    <t>Facebook, Twitter
+ general Salto Youth (Government Administration) - LinkedIn
+ general SALTO participation Facebook</t>
  </si>
  <si>
    <t>309717.79</t>
  </si>
  <si>
    <t>Realised budget 2018-2020</t>
  </si>
  <si>
    <t>456000.00</t>
  </si>
  <si>
    <t>Planned and realised budget 2018</t>
  </si>
  <si>
    <t>2018 planned</t>
  </si>
  <si>
    <t>2018 realised</t>
  </si>
  <si>
    <t>2019 planned</t>
  </si>
  <si>
    <t>2019 realised</t>
  </si>
  <si>
    <t>2020 planned</t>
  </si>
  <si>
    <t>2020 realised</t>
  </si>
  <si>
    <t>SALTO training activities 2019-2020</t>
  </si>
  <si>
    <t>SALTO seminar and event activities 2019-2020</t>
  </si>
  <si>
    <t>SALTO tools and publications activities 2019-2020</t>
  </si>
  <si>
    <t>SALTO other support activities</t>
  </si>
  <si>
    <t>Develop strategic and innovative action to ensure the inclusiveness of the Erasmus+ Programme/Youth in Action, by methods improving the reaching out to and involvement of disadvantaged young people and fostering intercultural understanding.
to develop strategic actions to ensure the inclusiveness of the Erasmus+ and Solidarity Corps Programme, with the aim of improving the outreach and involvement of young people with limited opportunities;
train youth and social workers to set up inclusion projects and equip them to deal with different kinds of diversity (e.g., cultures, abilities, social groups, sexualities, political opinions, identities, education, training, literacy levels etc.);
supports NAs and the EC in building programmes, trainings, and opportunities and work strategically on inclusion and diversity, developing support materials and actively promoting inclusive approaches in youth work throughout Europe</t>
  </si>
  <si>
    <t>Develop strategic and innovative action to ensure an overall quality approach to training strategies and activities in the youth field, and the recognition of non-formal and informal learning in youth work throughout Europe.
to develop strategic actions to ensure an overall quality approach to training activities in the youth field, and the recognition of non-formal and informal learning in youth work throughout Europe;
with the European Training Strategy, they support the competence development and capacity-building of youth workers and trainers, as well as of the staff of National Agencies;
with Youthpass strategy, they offer a recognition tool, training and guidance on learning processes and outcomes from youth work and solidarity activities</t>
  </si>
  <si>
    <t>Develop strategic and innovative action to encourage - in accordance with the goals of the EU Youth Strategy and the Erasmus+ Programme - youth participation in democratic life.
to develop strategic action to encourage youth participation in democratic life by acting as a source of inspiration and providing trustworthy, up-to-date information;
support NAs, the EC and other youth field stakeholders to work strategically on youth participation and communication within the European programmes for young people; 
develop tools and publications, as well as trainings and events to actively promote and foster youth participation in Europe</t>
  </si>
  <si>
    <t xml:space="preserve">	Promote Erasmus+;Youth in the region with a view to reach a balanced participation of the different countries through local information, capacity-building and other support;
•	Create and support national support structures (e.g. formal contact points, coordinators) for the Programme in the region; 
•	In the context of the windows, support quality in EVS projects that involve partners from the region, notably through accreditation of promoters in the region and the implementation of the training cycle for EVS volunteers in/from the region; 
•	Promote competence development of youth workers and youth leaders in the region involved in non-formal learning projects, and seek the social recognition this; 
•	International cooperation in the region (e.g. the Western Balkans Youth Conference in Paris or the Eastern Partnership Youth Fora under Lithuanian and Latvian EU-Presidency).
The purpose of the regional SALTOs is to support the participation of partner countries within the Erasmus+ Programme and the European Solidarity Corps. They inspire action through training, partner-finding activities and various other support measures, tools and resources and contribute to youth policy development.</t>
  </si>
  <si>
    <t>The overall purpose of the European Solidarity Corps Resource Centre is to assist the implementing bodies, the participating organisations and the young people taking part in the European Solidarity Corps in raising the quality of implementation of solidarity activities and actions.
supports NAs and organisations in the youth field and beyond with the implementation of the European Solidarity Corps programme;
aim to encourage solidarity as a core value in European societies and to promote the use of the European Solidarity Corps as a tool for understanding and living solidarity;
coordinate networking activities, training, seminars, and events that will support the quality implementation of the programme and maximise its impact</t>
  </si>
  <si>
    <t>Newcomer or less experienced TCA officers, NA staff new to TCA, TCA working group members, Advisory group members, EC, SALTO E&amp;T TCA staff, E+ beneficiaries and potential beneficiaries, NA directors, 
TCAs are generally open for all target groups of the Erasmus+ Programme.
TCA participants can be the representatives of those institutions which are already participating in the Erasmus+ Programme or planning to apply for a grant in the Programme.
Thus potential beneficiaries of the TCAs are institutions acting in the fields of adult education (AE), vocational education and training (VET), higher education (HE), school education (SE) and youth. NAs may organise cross-sectoral (CS) TCAs as well covering multiple sectors. Participants of the TCAs are teachers and trainers, professors, volunteers, education professionals, experts, other support staff etc. affiliated to the applicant organization. Pupils and students may participate in some TCAs should the conditions of that specific TCA allow.
You can find different TCAs searchable by field, priority, topic, country, date etc. in the Events section.</t>
  </si>
  <si>
    <t>1. IT Platform supporting the entire lifecycle of TCAs
a) Create and publish short video tutorials as digital user manuals
b) Create a labelling system (link TCAs of similar type/format)
c) Prepare a notification system (e.g. messages sent to users in the case of new TCA, TCA cancellation, etc.)
d) Upgrade and modify existing functionalities
e) Restructure the MyRC menu (create a new page for „My TCAs”, including Hosting, Organizing and Sending activities in one menu) 
2. Quality assurance of TCA &amp; professional development of staff
a) Extending the support framework of staff training to other fields: job-shadowing and peer learning; setting up a TCA related training calendar
b) Further development of staff trainings
i. Beginner level (TCA lifecycle basic, with possible new elements focusing on TCA beyond 2020)
ii. TCA lifecycle advanced: 1) Follow-up on impact (supporting evaluation/impact/monitoring), 2) Ex-post communication, dissemination and valorization (supporting dissemination, best practices and outreach),
3) New strategies beyond 2020 (contributing to the implementation of successful TCAs for WP 2021)
c) Expert pool – finalisation of concept, testing and maintenance of the system
d) Common guidelines and templates for evaluation and sharing the results, sample budget tables with recommendations regarding different TCA financing models
3. Information &amp; dissemination: raising the visibility of TCA results, sharing good practice
a) Information about and promotion of TCAs towards the potential beneficiaries of TCAs and the public
i. Create responsive and user friendly platform for beneficiaries, applicants and other stakeholders
ii. News (content provided partly by SALTO TCA RC and by the NAs)
b) Sharing and promoting the outcomes of realized TCAs in the same structure via the TCA RC website and by producing videos, brochures, infographics
4. Developing the strategic role/importance of TCA in the E&amp;T field
a) Setting the foundations for the policy priorities of the new E+ Programme
b) Active participation in the SALTO network; shaping the concept of SALTOs and TCAs beyond 2020: rethinking the services provided by the SALTOs, making suggestions and contributing to forming their
mandates
c) Strengthening the TCA officer status/role: gathering feedback from TCA officers regarding the usage of TCA RC and EC IT platforms and the work of the TCA officers
d) Promotion of identifying TCA clusters/labels 
Promoting quality and efficiency in TCA work by the systematic coordination, quality assurance and professional development of TCAs. The SALTO E&amp;T collects and conducts the assessment of the NA staff training and research needs. Providing IT support by hosting the application process for the TCAs, gathering the news and relevant information about TCAs.</t>
  </si>
  <si>
    <t>Steering Group Meetings, Mobility Taster, Course, Conference, Long-term training courses, Training courses, Staff Trainings, Seminar, Focus Group, Newsletter, App, Video, Cookbook, Article, Website, Facebook, Twitter</t>
  </si>
  <si>
    <t>Seminars and training courses, European Training Strategy training, strategic partnerships, Advisory group activities, competence model laboratory, publications (manual/guidelines, Youthpass newsletter, research report – time to show off learning App, website activities</t>
  </si>
  <si>
    <t>Youthpass participants (trainers and youth workers: 43), ETS participants 843 (total 886)</t>
  </si>
  <si>
    <t>441 participants at trainings, seminars, conferences, events etc.
SALTO website: 1,573,354 visits, 623,181 unique users, 6,492,791-page views; Social media: Facebook: 14,064 likes. Twitter: 884 followers; Inclusion newsletter: 6 issues, 24,248 subscribers</t>
  </si>
  <si>
    <t>Seminar, Coordination Meetings, Training Seminar, Steering Committee Meeting, Study Visit, Survey Analysis, Case Study, Focus Group, Think Tank, Expertise And Support, Publications, Online Campaign, Newsletter, Facebook, Instagram, SALTO awards</t>
  </si>
  <si>
    <t>447 participants, of those 187 from WB Partner Countries, 8 from other Partner regions and 252 from Programme countries.
In addition, 31 participants from WB Partner countries were supported in other activities organised by National Agencies.</t>
  </si>
  <si>
    <t>Steering Group Meetings, Mobility Taster, Id Taster Tc Course, Conference, Long-term training courses, Staff Trainings, Newsletter, Young Refugees Article, 'Toolkit' - Card Game, App, Booklets, Dissemination Of Publications, Website, Facebook, Twitter</t>
  </si>
  <si>
    <t>438 participants at trainings, seminars, conferences, events etc.
SALTO website: 1,655,199 sessions, 714,840 unique users, 6,677,383-page views; Social media: Facebook: 15,029 likes. Twitter: 964 followers.</t>
  </si>
  <si>
    <t>Trainings, Courses And Other Events, Handbooks, Leaflets, Website, Newsletter, Social Media, Research Report, Essay, Postcards, Bookmarks, Statistical Overview Of Youthpass</t>
  </si>
  <si>
    <t>Trainers Skills Workshop Arnheim – 22 participants from NAs; Handbook One 2 One: 8000 copies printed
ETS competence model linked trainings participants: 422</t>
  </si>
  <si>
    <t>Lectures, Staff Training, Project Lab, Meetings, Web Platform, Online Resource Hub, Survey</t>
  </si>
  <si>
    <t>Convention, Seminars, Documentation Of Conference, Analysis Of Implementation, Network Newsletter, Social Media, Leaflets, Card Game, Handbook</t>
  </si>
  <si>
    <t>Learning Out of the Box card game: 500 copies printed; Handbook ‘Valued by you, Valued by others’: 1.000 copies printed
Total participants in training, seminars and events: 1.001
Total participants in other support activities: 263</t>
  </si>
  <si>
    <t>Staff Training, Online Events, Award, Webinars, Online Developments and Preparation, Strategy Implication</t>
  </si>
  <si>
    <t>Total participants in activities 1.852
SALTO PI Awards: more than 12.000 views on Facebook live-stream</t>
  </si>
  <si>
    <t>Steering Group Meetings, Mobility Taster, Course, Conference, Lttc, Tc, Staff Trainings, Reports, Newsletters, Newsflashes, Articles, Videos, Toolkit, App, Booklet, Video, Web Platform</t>
  </si>
  <si>
    <t>362 participants at events/trainings etc.
SALTO website: 1,173,512 sessions, 625,149 users, 4,291,754 page views; Social media: Facebook: 15.325 likes, 16.738 followers, Instagram: 358 followers, Twitter: 1083 followers, YouTube: 105 subscribers</t>
  </si>
  <si>
    <t xml:space="preserve">ID Steering Group Meetings, Roadmap round tables, expert group meetings, partners meetings, mobility tasters for ID; ID talks (webinars), On Track Conference, staff trainings
</t>
  </si>
  <si>
    <t>775 participants at trainings, seminars, conferences, events, etc.
SALTO website: 1,113,522 visits, 3,898,988 page views, 143,618 downloads; Social media: FB: 15468 likes, 17487 followers, Instagram: 1207 followers, Twitter: 1346 followers, YouTube: 213 subscribersYoutube: 229 subscribers</t>
  </si>
  <si>
    <t>Workshops, info sessions, meetings, small seminars, online courses, large trainings, seminars, online courses, social media, video content, photo stories, manuals, video production, articles and leaflets</t>
  </si>
  <si>
    <t>Youthpass Strategy: 500 copies printed
Total participants ETS activities: 614
Total participants Youthpass activities: 580</t>
  </si>
  <si>
    <t>Staff training, online events, webinars, participation resource pool management, SALTO Awards, publications (toolkits, manuals), conference</t>
  </si>
  <si>
    <t>5554 visitors (growth comparted to the previous period +2011.8%)
5263 new visitors/new users (growth comparted to the previous period +2208.8%)
Total number of visitors: 57.200 ; Unique visitors: 4.7044; Facebook: Followers: 25,540 (average post reach: circa 100,000); Instagram (new channel): 1,522 followers; Accounts reach (average): 59,200; Twitter: 1,529 followers (average impressions 6,739); 842 total participants in events</t>
  </si>
  <si>
    <t xml:space="preserve">Training courses; strategic partnerships, support to EuroPeers; study visits, regional events, publications and guidelines; support to E+ Contact Points. European Solidarity Corps: ESC training cycles; partner-finding and capacity building, accreditation and monitoring, booklet and tools. </t>
  </si>
  <si>
    <t>Number of participants in support activities organised by SALTO SEE: 140
Number of accreditations / quality labels processed: 13</t>
  </si>
  <si>
    <t>Training courses, participation in strategic partnerships, cooperation in youth work against violent radicalisation, seminars, conferences, toolkit development, participation in meetings of NAs. European Solidarity Corps: ESC training cycles; partner-finding and capacity building, accreditation and monitoring, booklet and tools</t>
  </si>
  <si>
    <t>Number of participants in support activities organised by SALTO SEE: 108
Number of accreditations / quality labels processed: 9</t>
  </si>
  <si>
    <t xml:space="preserve">Training courses, participation in strategic partnerships, cooperation in youth work against violent radicalisation, seminars, conferences, toolkit development, participation in meetings of NAs, Eutopia launched, dissemination of information; webinar preparation, participation in WGs and ETS advisory group. European Solidarity Corps: Trainings, consultation meetings; support for Contact points; online meetings; support for new organisations; online volunteer trainings; online meetings, participation in WGs and Advisory Groups. </t>
  </si>
  <si>
    <t>Number of participants in support activities organised by SALTO SEE: 41
Number of accreditations / quality labels processed: 18</t>
  </si>
  <si>
    <t>Coordination of SNAC NPC (beyond borders) and planning of launch conference; strategy development; dissemination of recommendations on digital youth work; TCA support activities; online activities and webinars; online training programme; participation in SALTO networks.  European Solidarity Corps: Trainings, consultation meetings; support for Contact points; online meetings; support for new organisations; online volunteer trainings; online meetings, participation in WGs and Advisory Groups.</t>
  </si>
  <si>
    <t>Number of participants in support activities organised by SALTO SEE: 537
Number of accreditations / quality labels processed: 13</t>
  </si>
  <si>
    <t>Training Sessions, Accreditations, Monitoring Visits, Seminars, National Meetings, Study Visits, Training Course</t>
  </si>
  <si>
    <t>21 training sessions for volunteers (8 on arrival trainings, 10 mid-term meetings and 3 annual volunteering events): 346 volunteers taking part; 55 accreditations of organisations; 60 participants selected and supported to take part in pan-European international activities</t>
  </si>
  <si>
    <t>Annual Gathering, Webinar, Seminar, Study Visit, Lttc, Tool Fair, Training Course, E-Learning Platform</t>
  </si>
  <si>
    <t>60 participants selected and supported to take part in pan-European international activities</t>
  </si>
  <si>
    <t>Training, Event, Training Course, Alumni Network, Hop E-Learning Platform</t>
  </si>
  <si>
    <t>Info Centre Facebook and Vkontakte: 53,500 followers; SALTO EECA Facebook: 17,750 subscribers; Info Centre Newsletter: 1,300 subscribers ; Hop crash course: 21 participants ; EaP Youth Engagement Summit: &gt;500 participants; V4-EaP Virtual Youth Event: &gt;50 participants</t>
  </si>
  <si>
    <t>no information available</t>
  </si>
  <si>
    <t xml:space="preserve">Trainings, International Symposium, Euromed Forum, TF, Meetings, Seminars, International Fair </t>
  </si>
  <si>
    <t>2950 participants; 632 participants including 201 from SouthMed countries; 60 volunteers were trained in 2018</t>
  </si>
  <si>
    <t>Tool Fair Maghreb: 11 participants; Youth work against violent radicalization: contact seminar: 17 participants; Youth work against violent radicalization: training for competence development: 13 participants</t>
  </si>
  <si>
    <t>Training, Seminar, Meeting, App, Tool Fair Club, Promo Tools</t>
  </si>
  <si>
    <t>Training * 10 (Youthpass X 3, European Training Strategy X 6, Strategic Partnerships X 1); Seminars And Events * 1; Other Support Activities * 13; Other Publications * 13</t>
  </si>
  <si>
    <t>Training X 2; Seminars And Events *3; Tools And Publications X 5; Other Support Activities X 3</t>
  </si>
  <si>
    <t>Training * 5; Seminars And Events * 9; Tools And Publications * 3; Other Support Activities * 4.</t>
  </si>
  <si>
    <t>1.361 (planned)</t>
  </si>
  <si>
    <t>Website, Calendar And Planning Board Tool, Consultations, Meetings, Advisory Group Consultation Meeting, Guide (Starter Kit), Desk Research, Drafting A Proposal, Online Survey, Online Tool Supporting Job Shadowing/Staff Trainings</t>
  </si>
  <si>
    <t>All you need to know about TCAs online course: 111 subscribers : Evaluation of online training: 34 participants: Going online with TCA online course: 84 participants</t>
  </si>
  <si>
    <t>90 subscribers of online training; 40 participants in f2f training; 35 participants in blended training; Online website users: 3.278; Page views: 46.923</t>
  </si>
  <si>
    <t>Online website users: 4.431; Page views: 77.757</t>
  </si>
  <si>
    <t>Online website users: 23.495; page views: 284.111</t>
  </si>
  <si>
    <t>SALTO Assessment - Analytical Grid</t>
  </si>
  <si>
    <t xml:space="preserve">For the rows/columns where information is missing,  data was not available. Additional information/data has been included in Annex 3 (literature review), but not added to this stable as the information was not comparable or specific to years, therefore its inclusion in the Analytical Gri would not have been functional. </t>
  </si>
  <si>
    <t>Note to the reader: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</si>
</sst>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sz val="14"/>
      <color theme="1"/>
      <name val="Calibri"/>
      <family val="2"/>
      <scheme val="minor"/>
    </font>
    <font>
      <b/>
      <sz val="20"/>
      <color theme="1"/>
      <name val="Calibri"/>
      <family val="2"/>
      <scheme val="minor"/>
    </font>
    <font>
      <b/>
      <sz val="11"/>
      <color theme="1"/>
      <name val="Calibri"/>
      <family val="2"/>
      <scheme val="minor"/>
    </font>
    <font>
      <sz val="14"/>
      <name val="Calibri"/>
      <family val="2"/>
      <scheme val="minor"/>
    </font>
    <font>
      <sz val="11"/>
      <name val="Calibri"/>
      <family val="2"/>
      <scheme val="minor"/>
    </font>
    <font>
      <b/>
      <sz val="14"/>
      <color theme="1"/>
      <name val="Calibri"/>
      <family val="2"/>
      <scheme val="minor"/>
    </font>
    <font>
      <b/>
      <sz val="14"/>
      <name val="Calibri"/>
      <family val="2"/>
      <scheme val="minor"/>
    </font>
    <font>
      <sz val="9"/>
      <color indexed="81"/>
      <name val="Tahoma"/>
      <charset val="1"/>
    </font>
    <font>
      <b/>
      <sz val="9"/>
      <color indexed="81"/>
      <name val="Tahoma"/>
      <charset val="1"/>
    </font>
  </fonts>
  <fills count="9">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7"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06">
    <xf numFmtId="0" fontId="0" fillId="0" borderId="0" xfId="0"/>
    <xf numFmtId="0" fontId="1" fillId="0" borderId="1" xfId="0" applyFont="1" applyBorder="1" applyAlignment="1">
      <alignment horizontal="center"/>
    </xf>
    <xf numFmtId="0" fontId="1" fillId="4" borderId="1" xfId="0" applyFont="1" applyFill="1" applyBorder="1" applyAlignment="1">
      <alignment horizontal="center"/>
    </xf>
    <xf numFmtId="0" fontId="1" fillId="2" borderId="1" xfId="0" applyFont="1" applyFill="1" applyBorder="1" applyAlignment="1">
      <alignment horizontal="center"/>
    </xf>
    <xf numFmtId="0" fontId="1" fillId="3" borderId="1" xfId="0" applyFont="1" applyFill="1" applyBorder="1" applyAlignment="1">
      <alignment horizontal="center"/>
    </xf>
    <xf numFmtId="0" fontId="1" fillId="0" borderId="1" xfId="0" applyFont="1" applyBorder="1" applyAlignment="1">
      <alignment horizontal="left" vertical="center"/>
    </xf>
    <xf numFmtId="0" fontId="1" fillId="0" borderId="1" xfId="0" applyFont="1" applyBorder="1" applyAlignment="1">
      <alignment vertical="center"/>
    </xf>
    <xf numFmtId="0" fontId="0" fillId="2" borderId="1" xfId="0" applyFill="1" applyBorder="1" applyAlignment="1">
      <alignment horizontal="center" wrapText="1"/>
    </xf>
    <xf numFmtId="0" fontId="0" fillId="2" borderId="1" xfId="0" applyFill="1" applyBorder="1" applyAlignment="1">
      <alignment horizontal="left" wrapText="1"/>
    </xf>
    <xf numFmtId="0" fontId="0" fillId="3" borderId="1" xfId="0" applyFill="1" applyBorder="1" applyAlignment="1">
      <alignment horizontal="center" wrapText="1"/>
    </xf>
    <xf numFmtId="0" fontId="0" fillId="4" borderId="1" xfId="0" applyFill="1" applyBorder="1" applyAlignment="1">
      <alignment horizontal="center" wrapText="1"/>
    </xf>
    <xf numFmtId="0" fontId="0" fillId="2" borderId="1" xfId="0" applyFill="1" applyBorder="1" applyAlignment="1">
      <alignment wrapText="1"/>
    </xf>
    <xf numFmtId="0" fontId="0" fillId="3" borderId="1" xfId="0" applyFill="1" applyBorder="1" applyAlignment="1">
      <alignment wrapText="1"/>
    </xf>
    <xf numFmtId="0" fontId="0" fillId="4" borderId="1" xfId="0" applyFill="1" applyBorder="1" applyAlignment="1">
      <alignment wrapText="1"/>
    </xf>
    <xf numFmtId="0" fontId="0" fillId="2" borderId="1" xfId="0" quotePrefix="1" applyFill="1" applyBorder="1" applyAlignment="1">
      <alignment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2" fillId="0" borderId="0" xfId="0" applyFont="1"/>
    <xf numFmtId="0" fontId="1" fillId="0" borderId="0" xfId="0" applyFont="1"/>
    <xf numFmtId="0" fontId="0" fillId="0" borderId="0" xfId="0" applyAlignment="1">
      <alignment wrapText="1"/>
    </xf>
    <xf numFmtId="0" fontId="1" fillId="0" borderId="0" xfId="0" applyFont="1" applyAlignment="1">
      <alignment vertical="center" wrapText="1"/>
    </xf>
    <xf numFmtId="0" fontId="0" fillId="3" borderId="6" xfId="0" applyFill="1" applyBorder="1" applyAlignment="1">
      <alignment wrapText="1"/>
    </xf>
    <xf numFmtId="0" fontId="0" fillId="3" borderId="5" xfId="0" applyFill="1" applyBorder="1" applyAlignment="1">
      <alignment wrapText="1"/>
    </xf>
    <xf numFmtId="4" fontId="0" fillId="0" borderId="0" xfId="0" applyNumberFormat="1"/>
    <xf numFmtId="0" fontId="3" fillId="0" borderId="0" xfId="0" applyFont="1"/>
    <xf numFmtId="0" fontId="0" fillId="0" borderId="0" xfId="0" applyFill="1"/>
    <xf numFmtId="0" fontId="0" fillId="0" borderId="8" xfId="0" applyFill="1" applyBorder="1"/>
    <xf numFmtId="0" fontId="6" fillId="4" borderId="1" xfId="0" applyFont="1" applyFill="1" applyBorder="1" applyAlignment="1">
      <alignment horizontal="center" wrapText="1"/>
    </xf>
    <xf numFmtId="0" fontId="6" fillId="2" borderId="1" xfId="0" applyFont="1" applyFill="1" applyBorder="1" applyAlignment="1">
      <alignment horizontal="center" wrapText="1"/>
    </xf>
    <xf numFmtId="0" fontId="6" fillId="3" borderId="1" xfId="0" applyFont="1" applyFill="1" applyBorder="1" applyAlignment="1">
      <alignment horizontal="center" wrapText="1"/>
    </xf>
    <xf numFmtId="0" fontId="6" fillId="5" borderId="1" xfId="0" applyFont="1" applyFill="1" applyBorder="1" applyAlignment="1">
      <alignment horizontal="center" wrapText="1"/>
    </xf>
    <xf numFmtId="0" fontId="6" fillId="4"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0" fillId="2" borderId="1" xfId="0" applyFill="1" applyBorder="1" applyAlignment="1">
      <alignment horizontal="center" vertical="top" wrapText="1"/>
    </xf>
    <xf numFmtId="0" fontId="0" fillId="2" borderId="1" xfId="0" applyFill="1" applyBorder="1" applyAlignment="1">
      <alignment horizontal="left" vertical="top" wrapText="1"/>
    </xf>
    <xf numFmtId="0" fontId="0" fillId="3" borderId="1" xfId="0" applyFill="1" applyBorder="1" applyAlignment="1">
      <alignment horizontal="center" vertical="top" wrapText="1"/>
    </xf>
    <xf numFmtId="0" fontId="0" fillId="4" borderId="1" xfId="0" applyFill="1" applyBorder="1" applyAlignment="1">
      <alignment horizontal="center" vertical="top" wrapText="1"/>
    </xf>
    <xf numFmtId="0" fontId="0" fillId="5" borderId="1" xfId="0" applyFill="1" applyBorder="1" applyAlignment="1">
      <alignment vertical="top" wrapText="1"/>
    </xf>
    <xf numFmtId="0" fontId="0" fillId="2" borderId="1" xfId="0" applyFill="1" applyBorder="1" applyAlignment="1">
      <alignment vertical="top" wrapText="1"/>
    </xf>
    <xf numFmtId="0" fontId="0" fillId="3" borderId="1" xfId="0" applyFill="1" applyBorder="1" applyAlignment="1">
      <alignment vertical="top" wrapText="1"/>
    </xf>
    <xf numFmtId="0" fontId="0" fillId="4" borderId="1" xfId="0" applyFill="1" applyBorder="1" applyAlignment="1">
      <alignment vertical="top" wrapText="1"/>
    </xf>
    <xf numFmtId="0" fontId="0" fillId="2" borderId="1" xfId="0" quotePrefix="1" applyFill="1" applyBorder="1" applyAlignment="1">
      <alignment vertical="top" wrapText="1"/>
    </xf>
    <xf numFmtId="0" fontId="0" fillId="3" borderId="1" xfId="0" quotePrefix="1" applyFill="1" applyBorder="1" applyAlignment="1">
      <alignment vertical="top" wrapText="1"/>
    </xf>
    <xf numFmtId="0" fontId="0" fillId="4" borderId="1" xfId="0" quotePrefix="1" applyFill="1" applyBorder="1" applyAlignment="1">
      <alignment vertical="top" wrapText="1"/>
    </xf>
    <xf numFmtId="0" fontId="0" fillId="2" borderId="7" xfId="0" applyFill="1" applyBorder="1" applyAlignment="1">
      <alignment vertical="top" wrapText="1"/>
    </xf>
    <xf numFmtId="0" fontId="0" fillId="3" borderId="7" xfId="0" applyFill="1" applyBorder="1" applyAlignment="1">
      <alignment vertical="top" wrapText="1"/>
    </xf>
    <xf numFmtId="0" fontId="0" fillId="4" borderId="7" xfId="0" applyFill="1" applyBorder="1" applyAlignment="1">
      <alignment vertical="top" wrapText="1"/>
    </xf>
    <xf numFmtId="0" fontId="0" fillId="5" borderId="7" xfId="0" applyFill="1" applyBorder="1" applyAlignment="1">
      <alignment vertical="top" wrapText="1"/>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6" fillId="0" borderId="1" xfId="0" applyFont="1" applyFill="1" applyBorder="1" applyAlignment="1">
      <alignment vertical="center" wrapText="1"/>
    </xf>
    <xf numFmtId="0" fontId="6" fillId="0" borderId="7" xfId="0" applyFont="1" applyBorder="1" applyAlignment="1">
      <alignment vertical="center" wrapText="1"/>
    </xf>
    <xf numFmtId="0" fontId="0" fillId="3" borderId="1" xfId="0" applyFill="1" applyBorder="1" applyAlignment="1">
      <alignment horizontal="left" vertical="top" wrapText="1"/>
    </xf>
    <xf numFmtId="0" fontId="0" fillId="4" borderId="1" xfId="0" applyFill="1" applyBorder="1" applyAlignment="1">
      <alignment horizontal="left" vertical="top" wrapText="1"/>
    </xf>
    <xf numFmtId="0" fontId="1" fillId="5" borderId="1" xfId="0" applyFont="1" applyFill="1" applyBorder="1" applyAlignment="1">
      <alignment horizontal="left" vertical="top" wrapText="1"/>
    </xf>
    <xf numFmtId="0" fontId="0" fillId="5" borderId="1" xfId="0" applyFill="1" applyBorder="1" applyAlignment="1">
      <alignment horizontal="left" vertical="top" wrapText="1"/>
    </xf>
    <xf numFmtId="0" fontId="0" fillId="2" borderId="1" xfId="0" quotePrefix="1" applyFill="1" applyBorder="1" applyAlignment="1">
      <alignment horizontal="left" vertical="top" wrapText="1"/>
    </xf>
    <xf numFmtId="0" fontId="0" fillId="3" borderId="1" xfId="0" quotePrefix="1" applyFill="1" applyBorder="1" applyAlignment="1">
      <alignment horizontal="left" vertical="top" wrapText="1"/>
    </xf>
    <xf numFmtId="0" fontId="0" fillId="4" borderId="1" xfId="0" quotePrefix="1" applyFill="1" applyBorder="1" applyAlignment="1">
      <alignment horizontal="left" vertical="top" wrapText="1"/>
    </xf>
    <xf numFmtId="0" fontId="0" fillId="5" borderId="1" xfId="0" applyFill="1" applyBorder="1" applyAlignment="1">
      <alignment horizontal="left" vertical="top"/>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4" fillId="5" borderId="1" xfId="0" applyFont="1" applyFill="1" applyBorder="1" applyAlignment="1">
      <alignment horizontal="left" vertical="top" wrapText="1"/>
    </xf>
    <xf numFmtId="0" fontId="5" fillId="5" borderId="1" xfId="0" applyFont="1" applyFill="1" applyBorder="1" applyAlignment="1">
      <alignment horizontal="left" vertical="top" wrapText="1"/>
    </xf>
    <xf numFmtId="0" fontId="7" fillId="4"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5" fillId="2" borderId="1" xfId="0" applyFont="1" applyFill="1" applyBorder="1" applyAlignment="1">
      <alignment horizontal="left" vertical="top" wrapText="1"/>
    </xf>
    <xf numFmtId="0" fontId="5" fillId="3" borderId="1" xfId="0" applyFont="1" applyFill="1" applyBorder="1" applyAlignment="1">
      <alignment horizontal="left" vertical="top" wrapText="1"/>
    </xf>
    <xf numFmtId="0" fontId="5" fillId="4" borderId="1" xfId="0" applyFont="1" applyFill="1" applyBorder="1" applyAlignment="1">
      <alignment horizontal="left" vertical="top" wrapText="1"/>
    </xf>
    <xf numFmtId="0" fontId="5" fillId="2" borderId="1" xfId="0" quotePrefix="1" applyFont="1" applyFill="1" applyBorder="1" applyAlignment="1">
      <alignment horizontal="left" vertical="top" wrapText="1"/>
    </xf>
    <xf numFmtId="0" fontId="5" fillId="3" borderId="1" xfId="0" quotePrefix="1" applyFont="1" applyFill="1" applyBorder="1" applyAlignment="1">
      <alignment horizontal="left" vertical="top" wrapText="1"/>
    </xf>
    <xf numFmtId="0" fontId="5" fillId="4" borderId="1" xfId="0" quotePrefix="1" applyFont="1" applyFill="1" applyBorder="1" applyAlignment="1">
      <alignment horizontal="left" vertical="top" wrapText="1"/>
    </xf>
    <xf numFmtId="0" fontId="5" fillId="5" borderId="1" xfId="0" applyFont="1" applyFill="1" applyBorder="1" applyAlignment="1">
      <alignment horizontal="left" vertical="top"/>
    </xf>
    <xf numFmtId="0" fontId="1" fillId="2" borderId="1" xfId="0" applyFont="1" applyFill="1" applyBorder="1" applyAlignment="1">
      <alignment horizontal="center"/>
    </xf>
    <xf numFmtId="0" fontId="1" fillId="3" borderId="1" xfId="0" applyFont="1" applyFill="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6" fillId="0" borderId="1" xfId="0" applyFont="1" applyBorder="1" applyAlignment="1">
      <alignment horizontal="left" vertical="center" wrapText="1"/>
    </xf>
    <xf numFmtId="0" fontId="2" fillId="6" borderId="8" xfId="0" applyFont="1" applyFill="1" applyBorder="1" applyAlignment="1">
      <alignment horizontal="center" vertical="center" wrapText="1"/>
    </xf>
    <xf numFmtId="0" fontId="1" fillId="0" borderId="9" xfId="0" applyFont="1" applyBorder="1" applyAlignment="1">
      <alignment horizontal="center" wrapText="1"/>
    </xf>
    <xf numFmtId="0" fontId="1" fillId="0" borderId="7" xfId="0" applyFont="1" applyBorder="1" applyAlignment="1">
      <alignment horizontal="center" wrapText="1"/>
    </xf>
    <xf numFmtId="0" fontId="6"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7" borderId="1" xfId="0" applyFont="1" applyFill="1" applyBorder="1" applyAlignment="1">
      <alignment horizontal="center" wrapText="1"/>
    </xf>
    <xf numFmtId="0" fontId="6"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2" borderId="1" xfId="0" applyFont="1" applyFill="1" applyBorder="1" applyAlignment="1">
      <alignment horizontal="center" wrapText="1"/>
    </xf>
    <xf numFmtId="0" fontId="6" fillId="3" borderId="1" xfId="0" applyFont="1" applyFill="1" applyBorder="1" applyAlignment="1">
      <alignment horizontal="center" wrapText="1"/>
    </xf>
    <xf numFmtId="0" fontId="6" fillId="7"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0" borderId="9" xfId="0" applyFont="1" applyBorder="1" applyAlignment="1">
      <alignment horizontal="center" wrapText="1"/>
    </xf>
    <xf numFmtId="0" fontId="4" fillId="0" borderId="7" xfId="0" applyFont="1" applyBorder="1" applyAlignment="1">
      <alignment horizontal="center" wrapText="1"/>
    </xf>
    <xf numFmtId="0" fontId="7"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7" fillId="8"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Figures!$A$4</c:f>
              <c:strCache>
                <c:ptCount val="1"/>
                <c:pt idx="0">
                  <c:v>2018</c:v>
                </c:pt>
              </c:strCache>
            </c:strRef>
          </c:tx>
          <c:spPr>
            <a:solidFill>
              <a:schemeClr val="accent1"/>
            </a:solidFill>
            <a:ln>
              <a:noFill/>
            </a:ln>
            <a:effectLst/>
          </c:spPr>
          <c:invertIfNegative val="0"/>
          <c:cat>
            <c:strRef>
              <c:f>Figures!$B$3:$I$3</c:f>
              <c:strCache>
                <c:ptCount val="8"/>
                <c:pt idx="0">
                  <c:v>Inclusion and Diversity</c:v>
                </c:pt>
                <c:pt idx="1">
                  <c:v>Training and Cooperation</c:v>
                </c:pt>
                <c:pt idx="2">
                  <c:v>Participation and Information</c:v>
                </c:pt>
                <c:pt idx="3">
                  <c:v>South East Europe</c:v>
                </c:pt>
                <c:pt idx="4">
                  <c:v>Eastern Europe and Caucasus</c:v>
                </c:pt>
                <c:pt idx="5">
                  <c:v>EuroMed</c:v>
                </c:pt>
                <c:pt idx="6">
                  <c:v>European Solidarity Corps</c:v>
                </c:pt>
                <c:pt idx="7">
                  <c:v>Education and Training supporting Training and Cooperation Activities</c:v>
                </c:pt>
              </c:strCache>
            </c:strRef>
          </c:cat>
          <c:val>
            <c:numRef>
              <c:f>Figures!$B$4:$I$4</c:f>
              <c:numCache>
                <c:formatCode>General</c:formatCode>
                <c:ptCount val="8"/>
                <c:pt idx="0" formatCode="#,##0.00">
                  <c:v>367833.64</c:v>
                </c:pt>
                <c:pt idx="1">
                  <c:v>457473</c:v>
                </c:pt>
                <c:pt idx="2">
                  <c:v>265691.68</c:v>
                </c:pt>
                <c:pt idx="3">
                  <c:v>281846.65999999997</c:v>
                </c:pt>
                <c:pt idx="4">
                  <c:v>305533.08</c:v>
                </c:pt>
                <c:pt idx="5">
                  <c:v>358407.93</c:v>
                </c:pt>
                <c:pt idx="6">
                  <c:v>0</c:v>
                </c:pt>
              </c:numCache>
            </c:numRef>
          </c:val>
          <c:extLst>
            <c:ext xmlns:c16="http://schemas.microsoft.com/office/drawing/2014/chart" uri="{C3380CC4-5D6E-409C-BE32-E72D297353CC}">
              <c16:uniqueId val="{00000000-C3D0-4AED-B648-8D0B82066A3B}"/>
            </c:ext>
          </c:extLst>
        </c:ser>
        <c:ser>
          <c:idx val="1"/>
          <c:order val="1"/>
          <c:tx>
            <c:strRef>
              <c:f>Figures!$A$5</c:f>
              <c:strCache>
                <c:ptCount val="1"/>
                <c:pt idx="0">
                  <c:v>2019</c:v>
                </c:pt>
              </c:strCache>
            </c:strRef>
          </c:tx>
          <c:spPr>
            <a:solidFill>
              <a:schemeClr val="accent1">
                <a:lumMod val="40000"/>
                <a:lumOff val="60000"/>
              </a:schemeClr>
            </a:solidFill>
            <a:ln>
              <a:noFill/>
            </a:ln>
            <a:effectLst/>
          </c:spPr>
          <c:invertIfNegative val="0"/>
          <c:cat>
            <c:strRef>
              <c:f>Figures!$B$3:$I$3</c:f>
              <c:strCache>
                <c:ptCount val="8"/>
                <c:pt idx="0">
                  <c:v>Inclusion and Diversity</c:v>
                </c:pt>
                <c:pt idx="1">
                  <c:v>Training and Cooperation</c:v>
                </c:pt>
                <c:pt idx="2">
                  <c:v>Participation and Information</c:v>
                </c:pt>
                <c:pt idx="3">
                  <c:v>South East Europe</c:v>
                </c:pt>
                <c:pt idx="4">
                  <c:v>Eastern Europe and Caucasus</c:v>
                </c:pt>
                <c:pt idx="5">
                  <c:v>EuroMed</c:v>
                </c:pt>
                <c:pt idx="6">
                  <c:v>European Solidarity Corps</c:v>
                </c:pt>
                <c:pt idx="7">
                  <c:v>Education and Training supporting Training and Cooperation Activities</c:v>
                </c:pt>
              </c:strCache>
            </c:strRef>
          </c:cat>
          <c:val>
            <c:numRef>
              <c:f>Figures!$B$5:$I$5</c:f>
              <c:numCache>
                <c:formatCode>General</c:formatCode>
                <c:ptCount val="8"/>
                <c:pt idx="0">
                  <c:v>369287.15</c:v>
                </c:pt>
                <c:pt idx="1">
                  <c:v>456000</c:v>
                </c:pt>
                <c:pt idx="2">
                  <c:v>336863</c:v>
                </c:pt>
                <c:pt idx="3">
                  <c:v>282962.44</c:v>
                </c:pt>
                <c:pt idx="4">
                  <c:v>305263.15999999997</c:v>
                </c:pt>
                <c:pt idx="5">
                  <c:v>380131.63</c:v>
                </c:pt>
                <c:pt idx="6">
                  <c:v>305522.24</c:v>
                </c:pt>
                <c:pt idx="7">
                  <c:v>172056.67</c:v>
                </c:pt>
              </c:numCache>
            </c:numRef>
          </c:val>
          <c:extLst>
            <c:ext xmlns:c16="http://schemas.microsoft.com/office/drawing/2014/chart" uri="{C3380CC4-5D6E-409C-BE32-E72D297353CC}">
              <c16:uniqueId val="{00000001-C3D0-4AED-B648-8D0B82066A3B}"/>
            </c:ext>
          </c:extLst>
        </c:ser>
        <c:ser>
          <c:idx val="2"/>
          <c:order val="2"/>
          <c:tx>
            <c:strRef>
              <c:f>Figures!$A$6</c:f>
              <c:strCache>
                <c:ptCount val="1"/>
                <c:pt idx="0">
                  <c:v>2020</c:v>
                </c:pt>
              </c:strCache>
            </c:strRef>
          </c:tx>
          <c:spPr>
            <a:solidFill>
              <a:schemeClr val="bg2">
                <a:lumMod val="90000"/>
              </a:schemeClr>
            </a:solidFill>
            <a:ln>
              <a:noFill/>
            </a:ln>
            <a:effectLst/>
          </c:spPr>
          <c:invertIfNegative val="0"/>
          <c:cat>
            <c:strRef>
              <c:f>Figures!$B$3:$I$3</c:f>
              <c:strCache>
                <c:ptCount val="8"/>
                <c:pt idx="0">
                  <c:v>Inclusion and Diversity</c:v>
                </c:pt>
                <c:pt idx="1">
                  <c:v>Training and Cooperation</c:v>
                </c:pt>
                <c:pt idx="2">
                  <c:v>Participation and Information</c:v>
                </c:pt>
                <c:pt idx="3">
                  <c:v>South East Europe</c:v>
                </c:pt>
                <c:pt idx="4">
                  <c:v>Eastern Europe and Caucasus</c:v>
                </c:pt>
                <c:pt idx="5">
                  <c:v>EuroMed</c:v>
                </c:pt>
                <c:pt idx="6">
                  <c:v>European Solidarity Corps</c:v>
                </c:pt>
                <c:pt idx="7">
                  <c:v>Education and Training supporting Training and Cooperation Activities</c:v>
                </c:pt>
              </c:strCache>
            </c:strRef>
          </c:cat>
          <c:val>
            <c:numRef>
              <c:f>Figures!$B$6:$I$6</c:f>
              <c:numCache>
                <c:formatCode>General</c:formatCode>
                <c:ptCount val="8"/>
                <c:pt idx="0">
                  <c:v>368179.69</c:v>
                </c:pt>
                <c:pt idx="1">
                  <c:v>0</c:v>
                </c:pt>
                <c:pt idx="2">
                  <c:v>336841.9</c:v>
                </c:pt>
                <c:pt idx="3">
                  <c:v>145872.09</c:v>
                </c:pt>
                <c:pt idx="4">
                  <c:v>126992.68</c:v>
                </c:pt>
                <c:pt idx="5">
                  <c:v>199864.87</c:v>
                </c:pt>
                <c:pt idx="6">
                  <c:v>309717.78999999998</c:v>
                </c:pt>
                <c:pt idx="7">
                  <c:v>167434.95000000001</c:v>
                </c:pt>
              </c:numCache>
            </c:numRef>
          </c:val>
          <c:extLst>
            <c:ext xmlns:c16="http://schemas.microsoft.com/office/drawing/2014/chart" uri="{C3380CC4-5D6E-409C-BE32-E72D297353CC}">
              <c16:uniqueId val="{00000002-C3D0-4AED-B648-8D0B82066A3B}"/>
            </c:ext>
          </c:extLst>
        </c:ser>
        <c:dLbls>
          <c:showLegendKey val="0"/>
          <c:showVal val="0"/>
          <c:showCatName val="0"/>
          <c:showSerName val="0"/>
          <c:showPercent val="0"/>
          <c:showBubbleSize val="0"/>
        </c:dLbls>
        <c:gapWidth val="219"/>
        <c:overlap val="-27"/>
        <c:axId val="1129792047"/>
        <c:axId val="805955327"/>
      </c:barChart>
      <c:catAx>
        <c:axId val="11297920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5955327"/>
        <c:crosses val="autoZero"/>
        <c:auto val="1"/>
        <c:lblAlgn val="ctr"/>
        <c:lblOffset val="100"/>
        <c:noMultiLvlLbl val="0"/>
      </c:catAx>
      <c:valAx>
        <c:axId val="805955327"/>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97920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Figures!$K$4</c:f>
              <c:strCache>
                <c:ptCount val="1"/>
                <c:pt idx="0">
                  <c:v>2018 planned</c:v>
                </c:pt>
              </c:strCache>
            </c:strRef>
          </c:tx>
          <c:spPr>
            <a:solidFill>
              <a:schemeClr val="accent1">
                <a:lumMod val="20000"/>
                <a:lumOff val="80000"/>
              </a:schemeClr>
            </a:solidFill>
            <a:ln>
              <a:noFill/>
            </a:ln>
            <a:effectLst/>
          </c:spPr>
          <c:invertIfNegative val="0"/>
          <c:cat>
            <c:strRef>
              <c:f>Figures!$L$3:$S$3</c:f>
              <c:strCache>
                <c:ptCount val="8"/>
                <c:pt idx="0">
                  <c:v>Inclusion and Diversity</c:v>
                </c:pt>
                <c:pt idx="1">
                  <c:v>Training and Cooperation</c:v>
                </c:pt>
                <c:pt idx="2">
                  <c:v>Participation and Information</c:v>
                </c:pt>
                <c:pt idx="3">
                  <c:v>South East Europe</c:v>
                </c:pt>
                <c:pt idx="4">
                  <c:v>Eastern Europe and Caucasus</c:v>
                </c:pt>
                <c:pt idx="5">
                  <c:v>EuroMed</c:v>
                </c:pt>
                <c:pt idx="6">
                  <c:v>European Solidarity Corps</c:v>
                </c:pt>
                <c:pt idx="7">
                  <c:v>Education and Training supporting Training and Cooperation Activities</c:v>
                </c:pt>
              </c:strCache>
            </c:strRef>
          </c:cat>
          <c:val>
            <c:numRef>
              <c:f>Figures!$L$4:$S$4</c:f>
              <c:numCache>
                <c:formatCode>General</c:formatCode>
                <c:ptCount val="8"/>
                <c:pt idx="0">
                  <c:v>369711</c:v>
                </c:pt>
                <c:pt idx="1">
                  <c:v>460000</c:v>
                </c:pt>
                <c:pt idx="2">
                  <c:v>320000</c:v>
                </c:pt>
                <c:pt idx="3">
                  <c:v>285000</c:v>
                </c:pt>
                <c:pt idx="4">
                  <c:v>305263</c:v>
                </c:pt>
                <c:pt idx="5">
                  <c:v>364740</c:v>
                </c:pt>
              </c:numCache>
            </c:numRef>
          </c:val>
          <c:extLst>
            <c:ext xmlns:c16="http://schemas.microsoft.com/office/drawing/2014/chart" uri="{C3380CC4-5D6E-409C-BE32-E72D297353CC}">
              <c16:uniqueId val="{00000000-98C4-4FDC-B31A-7B3F87DB8F3B}"/>
            </c:ext>
          </c:extLst>
        </c:ser>
        <c:ser>
          <c:idx val="1"/>
          <c:order val="1"/>
          <c:tx>
            <c:strRef>
              <c:f>Figures!$K$5</c:f>
              <c:strCache>
                <c:ptCount val="1"/>
                <c:pt idx="0">
                  <c:v>2018 realised</c:v>
                </c:pt>
              </c:strCache>
            </c:strRef>
          </c:tx>
          <c:spPr>
            <a:solidFill>
              <a:schemeClr val="accent1"/>
            </a:solidFill>
            <a:ln>
              <a:noFill/>
            </a:ln>
            <a:effectLst/>
          </c:spPr>
          <c:invertIfNegative val="0"/>
          <c:cat>
            <c:strRef>
              <c:f>Figures!$L$3:$S$3</c:f>
              <c:strCache>
                <c:ptCount val="8"/>
                <c:pt idx="0">
                  <c:v>Inclusion and Diversity</c:v>
                </c:pt>
                <c:pt idx="1">
                  <c:v>Training and Cooperation</c:v>
                </c:pt>
                <c:pt idx="2">
                  <c:v>Participation and Information</c:v>
                </c:pt>
                <c:pt idx="3">
                  <c:v>South East Europe</c:v>
                </c:pt>
                <c:pt idx="4">
                  <c:v>Eastern Europe and Caucasus</c:v>
                </c:pt>
                <c:pt idx="5">
                  <c:v>EuroMed</c:v>
                </c:pt>
                <c:pt idx="6">
                  <c:v>European Solidarity Corps</c:v>
                </c:pt>
                <c:pt idx="7">
                  <c:v>Education and Training supporting Training and Cooperation Activities</c:v>
                </c:pt>
              </c:strCache>
            </c:strRef>
          </c:cat>
          <c:val>
            <c:numRef>
              <c:f>Figures!$L$5:$S$5</c:f>
              <c:numCache>
                <c:formatCode>General</c:formatCode>
                <c:ptCount val="8"/>
                <c:pt idx="0">
                  <c:v>367833</c:v>
                </c:pt>
                <c:pt idx="1">
                  <c:v>457473</c:v>
                </c:pt>
                <c:pt idx="2">
                  <c:v>265691</c:v>
                </c:pt>
                <c:pt idx="3">
                  <c:v>281846</c:v>
                </c:pt>
                <c:pt idx="4">
                  <c:v>305533</c:v>
                </c:pt>
                <c:pt idx="5">
                  <c:v>358407</c:v>
                </c:pt>
              </c:numCache>
            </c:numRef>
          </c:val>
          <c:extLst>
            <c:ext xmlns:c16="http://schemas.microsoft.com/office/drawing/2014/chart" uri="{C3380CC4-5D6E-409C-BE32-E72D297353CC}">
              <c16:uniqueId val="{00000001-98C4-4FDC-B31A-7B3F87DB8F3B}"/>
            </c:ext>
          </c:extLst>
        </c:ser>
        <c:ser>
          <c:idx val="2"/>
          <c:order val="2"/>
          <c:tx>
            <c:strRef>
              <c:f>Figures!$K$6</c:f>
              <c:strCache>
                <c:ptCount val="1"/>
                <c:pt idx="0">
                  <c:v>2019 planned</c:v>
                </c:pt>
              </c:strCache>
            </c:strRef>
          </c:tx>
          <c:spPr>
            <a:solidFill>
              <a:schemeClr val="accent4">
                <a:lumMod val="20000"/>
                <a:lumOff val="80000"/>
              </a:schemeClr>
            </a:solidFill>
            <a:ln>
              <a:noFill/>
            </a:ln>
            <a:effectLst/>
          </c:spPr>
          <c:invertIfNegative val="0"/>
          <c:cat>
            <c:strRef>
              <c:f>Figures!$L$3:$S$3</c:f>
              <c:strCache>
                <c:ptCount val="8"/>
                <c:pt idx="0">
                  <c:v>Inclusion and Diversity</c:v>
                </c:pt>
                <c:pt idx="1">
                  <c:v>Training and Cooperation</c:v>
                </c:pt>
                <c:pt idx="2">
                  <c:v>Participation and Information</c:v>
                </c:pt>
                <c:pt idx="3">
                  <c:v>South East Europe</c:v>
                </c:pt>
                <c:pt idx="4">
                  <c:v>Eastern Europe and Caucasus</c:v>
                </c:pt>
                <c:pt idx="5">
                  <c:v>EuroMed</c:v>
                </c:pt>
                <c:pt idx="6">
                  <c:v>European Solidarity Corps</c:v>
                </c:pt>
                <c:pt idx="7">
                  <c:v>Education and Training supporting Training and Cooperation Activities</c:v>
                </c:pt>
              </c:strCache>
            </c:strRef>
          </c:cat>
          <c:val>
            <c:numRef>
              <c:f>Figures!$L$6:$S$6</c:f>
              <c:numCache>
                <c:formatCode>General</c:formatCode>
                <c:ptCount val="8"/>
                <c:pt idx="0">
                  <c:v>368422</c:v>
                </c:pt>
                <c:pt idx="1">
                  <c:v>456000</c:v>
                </c:pt>
                <c:pt idx="2">
                  <c:v>336842</c:v>
                </c:pt>
                <c:pt idx="3">
                  <c:v>285000</c:v>
                </c:pt>
                <c:pt idx="4">
                  <c:v>305263</c:v>
                </c:pt>
                <c:pt idx="5">
                  <c:v>386955</c:v>
                </c:pt>
                <c:pt idx="7">
                  <c:v>201480</c:v>
                </c:pt>
              </c:numCache>
            </c:numRef>
          </c:val>
          <c:extLst>
            <c:ext xmlns:c16="http://schemas.microsoft.com/office/drawing/2014/chart" uri="{C3380CC4-5D6E-409C-BE32-E72D297353CC}">
              <c16:uniqueId val="{00000002-98C4-4FDC-B31A-7B3F87DB8F3B}"/>
            </c:ext>
          </c:extLst>
        </c:ser>
        <c:ser>
          <c:idx val="3"/>
          <c:order val="3"/>
          <c:tx>
            <c:strRef>
              <c:f>Figures!$K$7</c:f>
              <c:strCache>
                <c:ptCount val="1"/>
                <c:pt idx="0">
                  <c:v>2019 realised</c:v>
                </c:pt>
              </c:strCache>
            </c:strRef>
          </c:tx>
          <c:spPr>
            <a:solidFill>
              <a:schemeClr val="accent4"/>
            </a:solidFill>
            <a:ln>
              <a:noFill/>
            </a:ln>
            <a:effectLst/>
          </c:spPr>
          <c:invertIfNegative val="0"/>
          <c:cat>
            <c:strRef>
              <c:f>Figures!$L$3:$S$3</c:f>
              <c:strCache>
                <c:ptCount val="8"/>
                <c:pt idx="0">
                  <c:v>Inclusion and Diversity</c:v>
                </c:pt>
                <c:pt idx="1">
                  <c:v>Training and Cooperation</c:v>
                </c:pt>
                <c:pt idx="2">
                  <c:v>Participation and Information</c:v>
                </c:pt>
                <c:pt idx="3">
                  <c:v>South East Europe</c:v>
                </c:pt>
                <c:pt idx="4">
                  <c:v>Eastern Europe and Caucasus</c:v>
                </c:pt>
                <c:pt idx="5">
                  <c:v>EuroMed</c:v>
                </c:pt>
                <c:pt idx="6">
                  <c:v>European Solidarity Corps</c:v>
                </c:pt>
                <c:pt idx="7">
                  <c:v>Education and Training supporting Training and Cooperation Activities</c:v>
                </c:pt>
              </c:strCache>
            </c:strRef>
          </c:cat>
          <c:val>
            <c:numRef>
              <c:f>Figures!$L$7:$S$7</c:f>
              <c:numCache>
                <c:formatCode>General</c:formatCode>
                <c:ptCount val="8"/>
                <c:pt idx="0">
                  <c:v>369287</c:v>
                </c:pt>
                <c:pt idx="1">
                  <c:v>456000</c:v>
                </c:pt>
                <c:pt idx="2">
                  <c:v>336863</c:v>
                </c:pt>
                <c:pt idx="3">
                  <c:v>282962</c:v>
                </c:pt>
                <c:pt idx="4">
                  <c:v>305263</c:v>
                </c:pt>
                <c:pt idx="5">
                  <c:v>380131</c:v>
                </c:pt>
                <c:pt idx="6">
                  <c:v>305522</c:v>
                </c:pt>
                <c:pt idx="7">
                  <c:v>172056</c:v>
                </c:pt>
              </c:numCache>
            </c:numRef>
          </c:val>
          <c:extLst>
            <c:ext xmlns:c16="http://schemas.microsoft.com/office/drawing/2014/chart" uri="{C3380CC4-5D6E-409C-BE32-E72D297353CC}">
              <c16:uniqueId val="{00000003-98C4-4FDC-B31A-7B3F87DB8F3B}"/>
            </c:ext>
          </c:extLst>
        </c:ser>
        <c:ser>
          <c:idx val="4"/>
          <c:order val="4"/>
          <c:tx>
            <c:strRef>
              <c:f>Figures!$K$8</c:f>
              <c:strCache>
                <c:ptCount val="1"/>
                <c:pt idx="0">
                  <c:v>2020 planned</c:v>
                </c:pt>
              </c:strCache>
            </c:strRef>
          </c:tx>
          <c:spPr>
            <a:solidFill>
              <a:schemeClr val="accent2">
                <a:lumMod val="20000"/>
                <a:lumOff val="80000"/>
              </a:schemeClr>
            </a:solidFill>
            <a:ln>
              <a:noFill/>
            </a:ln>
            <a:effectLst/>
          </c:spPr>
          <c:invertIfNegative val="0"/>
          <c:cat>
            <c:strRef>
              <c:f>Figures!$L$3:$S$3</c:f>
              <c:strCache>
                <c:ptCount val="8"/>
                <c:pt idx="0">
                  <c:v>Inclusion and Diversity</c:v>
                </c:pt>
                <c:pt idx="1">
                  <c:v>Training and Cooperation</c:v>
                </c:pt>
                <c:pt idx="2">
                  <c:v>Participation and Information</c:v>
                </c:pt>
                <c:pt idx="3">
                  <c:v>South East Europe</c:v>
                </c:pt>
                <c:pt idx="4">
                  <c:v>Eastern Europe and Caucasus</c:v>
                </c:pt>
                <c:pt idx="5">
                  <c:v>EuroMed</c:v>
                </c:pt>
                <c:pt idx="6">
                  <c:v>European Solidarity Corps</c:v>
                </c:pt>
                <c:pt idx="7">
                  <c:v>Education and Training supporting Training and Cooperation Activities</c:v>
                </c:pt>
              </c:strCache>
            </c:strRef>
          </c:cat>
          <c:val>
            <c:numRef>
              <c:f>Figures!$L$8:$S$8</c:f>
              <c:numCache>
                <c:formatCode>General</c:formatCode>
                <c:ptCount val="8"/>
                <c:pt idx="0">
                  <c:v>368422</c:v>
                </c:pt>
                <c:pt idx="1">
                  <c:v>456000</c:v>
                </c:pt>
                <c:pt idx="2">
                  <c:v>336842</c:v>
                </c:pt>
                <c:pt idx="3">
                  <c:v>148000</c:v>
                </c:pt>
                <c:pt idx="4">
                  <c:v>168421</c:v>
                </c:pt>
                <c:pt idx="5">
                  <c:v>237031</c:v>
                </c:pt>
                <c:pt idx="7">
                  <c:v>205665</c:v>
                </c:pt>
              </c:numCache>
            </c:numRef>
          </c:val>
          <c:extLst>
            <c:ext xmlns:c16="http://schemas.microsoft.com/office/drawing/2014/chart" uri="{C3380CC4-5D6E-409C-BE32-E72D297353CC}">
              <c16:uniqueId val="{00000004-98C4-4FDC-B31A-7B3F87DB8F3B}"/>
            </c:ext>
          </c:extLst>
        </c:ser>
        <c:ser>
          <c:idx val="5"/>
          <c:order val="5"/>
          <c:tx>
            <c:strRef>
              <c:f>Figures!$K$9</c:f>
              <c:strCache>
                <c:ptCount val="1"/>
                <c:pt idx="0">
                  <c:v>2020 realised</c:v>
                </c:pt>
              </c:strCache>
            </c:strRef>
          </c:tx>
          <c:spPr>
            <a:solidFill>
              <a:schemeClr val="accent2"/>
            </a:solidFill>
            <a:ln>
              <a:noFill/>
            </a:ln>
            <a:effectLst/>
          </c:spPr>
          <c:invertIfNegative val="0"/>
          <c:cat>
            <c:strRef>
              <c:f>Figures!$L$3:$S$3</c:f>
              <c:strCache>
                <c:ptCount val="8"/>
                <c:pt idx="0">
                  <c:v>Inclusion and Diversity</c:v>
                </c:pt>
                <c:pt idx="1">
                  <c:v>Training and Cooperation</c:v>
                </c:pt>
                <c:pt idx="2">
                  <c:v>Participation and Information</c:v>
                </c:pt>
                <c:pt idx="3">
                  <c:v>South East Europe</c:v>
                </c:pt>
                <c:pt idx="4">
                  <c:v>Eastern Europe and Caucasus</c:v>
                </c:pt>
                <c:pt idx="5">
                  <c:v>EuroMed</c:v>
                </c:pt>
                <c:pt idx="6">
                  <c:v>European Solidarity Corps</c:v>
                </c:pt>
                <c:pt idx="7">
                  <c:v>Education and Training supporting Training and Cooperation Activities</c:v>
                </c:pt>
              </c:strCache>
            </c:strRef>
          </c:cat>
          <c:val>
            <c:numRef>
              <c:f>Figures!$L$9:$S$9</c:f>
              <c:numCache>
                <c:formatCode>General</c:formatCode>
                <c:ptCount val="8"/>
                <c:pt idx="0">
                  <c:v>368179</c:v>
                </c:pt>
                <c:pt idx="1">
                  <c:v>456000</c:v>
                </c:pt>
                <c:pt idx="2">
                  <c:v>336841</c:v>
                </c:pt>
                <c:pt idx="3">
                  <c:v>145872</c:v>
                </c:pt>
                <c:pt idx="4">
                  <c:v>126992</c:v>
                </c:pt>
                <c:pt idx="5">
                  <c:v>199864</c:v>
                </c:pt>
                <c:pt idx="6">
                  <c:v>309717</c:v>
                </c:pt>
                <c:pt idx="7">
                  <c:v>167434</c:v>
                </c:pt>
              </c:numCache>
            </c:numRef>
          </c:val>
          <c:extLst>
            <c:ext xmlns:c16="http://schemas.microsoft.com/office/drawing/2014/chart" uri="{C3380CC4-5D6E-409C-BE32-E72D297353CC}">
              <c16:uniqueId val="{00000005-98C4-4FDC-B31A-7B3F87DB8F3B}"/>
            </c:ext>
          </c:extLst>
        </c:ser>
        <c:dLbls>
          <c:showLegendKey val="0"/>
          <c:showVal val="0"/>
          <c:showCatName val="0"/>
          <c:showSerName val="0"/>
          <c:showPercent val="0"/>
          <c:showBubbleSize val="0"/>
        </c:dLbls>
        <c:gapWidth val="219"/>
        <c:overlap val="-27"/>
        <c:axId val="996166607"/>
        <c:axId val="1185416351"/>
      </c:barChart>
      <c:catAx>
        <c:axId val="996166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5416351"/>
        <c:crosses val="autoZero"/>
        <c:auto val="1"/>
        <c:lblAlgn val="ctr"/>
        <c:lblOffset val="100"/>
        <c:noMultiLvlLbl val="0"/>
      </c:catAx>
      <c:valAx>
        <c:axId val="11854163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61666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Figures!$V$4</c:f>
              <c:strCache>
                <c:ptCount val="1"/>
                <c:pt idx="0">
                  <c:v>2018</c:v>
                </c:pt>
              </c:strCache>
            </c:strRef>
          </c:tx>
          <c:spPr>
            <a:solidFill>
              <a:schemeClr val="accent1"/>
            </a:solidFill>
            <a:ln>
              <a:noFill/>
            </a:ln>
            <a:effectLst/>
          </c:spPr>
          <c:invertIfNegative val="0"/>
          <c:cat>
            <c:strRef>
              <c:f>Figures!$W$3:$AD$3</c:f>
              <c:strCache>
                <c:ptCount val="8"/>
                <c:pt idx="0">
                  <c:v>Inclusion and Diversity</c:v>
                </c:pt>
                <c:pt idx="1">
                  <c:v>Training and Cooperation</c:v>
                </c:pt>
                <c:pt idx="2">
                  <c:v>Participation and Information</c:v>
                </c:pt>
                <c:pt idx="3">
                  <c:v>South East Europe</c:v>
                </c:pt>
                <c:pt idx="4">
                  <c:v>Eastern Europe and Caucasus</c:v>
                </c:pt>
                <c:pt idx="5">
                  <c:v>EuroMed</c:v>
                </c:pt>
                <c:pt idx="6">
                  <c:v>European Solidarity Corps</c:v>
                </c:pt>
                <c:pt idx="7">
                  <c:v>Education and Training supporting Training and Cooperation Activities</c:v>
                </c:pt>
              </c:strCache>
            </c:strRef>
          </c:cat>
          <c:val>
            <c:numRef>
              <c:f>Figures!$W$4:$AD$4</c:f>
              <c:numCache>
                <c:formatCode>General</c:formatCode>
                <c:ptCount val="8"/>
                <c:pt idx="0">
                  <c:v>6</c:v>
                </c:pt>
                <c:pt idx="2">
                  <c:v>1</c:v>
                </c:pt>
                <c:pt idx="3">
                  <c:v>15</c:v>
                </c:pt>
                <c:pt idx="4">
                  <c:v>15</c:v>
                </c:pt>
                <c:pt idx="5">
                  <c:v>1</c:v>
                </c:pt>
                <c:pt idx="6">
                  <c:v>10</c:v>
                </c:pt>
                <c:pt idx="7">
                  <c:v>1</c:v>
                </c:pt>
              </c:numCache>
            </c:numRef>
          </c:val>
          <c:extLst>
            <c:ext xmlns:c16="http://schemas.microsoft.com/office/drawing/2014/chart" uri="{C3380CC4-5D6E-409C-BE32-E72D297353CC}">
              <c16:uniqueId val="{00000000-D878-4583-B100-648E35739FCF}"/>
            </c:ext>
          </c:extLst>
        </c:ser>
        <c:ser>
          <c:idx val="1"/>
          <c:order val="1"/>
          <c:tx>
            <c:strRef>
              <c:f>Figures!$V$5</c:f>
              <c:strCache>
                <c:ptCount val="1"/>
                <c:pt idx="0">
                  <c:v>2019</c:v>
                </c:pt>
              </c:strCache>
            </c:strRef>
          </c:tx>
          <c:spPr>
            <a:solidFill>
              <a:schemeClr val="accent1">
                <a:lumMod val="40000"/>
                <a:lumOff val="60000"/>
              </a:schemeClr>
            </a:solidFill>
            <a:ln>
              <a:noFill/>
            </a:ln>
            <a:effectLst/>
          </c:spPr>
          <c:invertIfNegative val="0"/>
          <c:cat>
            <c:strRef>
              <c:f>Figures!$W$3:$AD$3</c:f>
              <c:strCache>
                <c:ptCount val="8"/>
                <c:pt idx="0">
                  <c:v>Inclusion and Diversity</c:v>
                </c:pt>
                <c:pt idx="1">
                  <c:v>Training and Cooperation</c:v>
                </c:pt>
                <c:pt idx="2">
                  <c:v>Participation and Information</c:v>
                </c:pt>
                <c:pt idx="3">
                  <c:v>South East Europe</c:v>
                </c:pt>
                <c:pt idx="4">
                  <c:v>Eastern Europe and Caucasus</c:v>
                </c:pt>
                <c:pt idx="5">
                  <c:v>EuroMed</c:v>
                </c:pt>
                <c:pt idx="6">
                  <c:v>European Solidarity Corps</c:v>
                </c:pt>
                <c:pt idx="7">
                  <c:v>Education and Training supporting Training and Cooperation Activities</c:v>
                </c:pt>
              </c:strCache>
            </c:strRef>
          </c:cat>
          <c:val>
            <c:numRef>
              <c:f>Figures!$W$5:$AD$5</c:f>
              <c:numCache>
                <c:formatCode>General</c:formatCode>
                <c:ptCount val="8"/>
                <c:pt idx="0">
                  <c:v>7</c:v>
                </c:pt>
                <c:pt idx="1">
                  <c:v>17</c:v>
                </c:pt>
                <c:pt idx="2">
                  <c:v>1</c:v>
                </c:pt>
                <c:pt idx="3">
                  <c:v>3</c:v>
                </c:pt>
                <c:pt idx="4">
                  <c:v>4</c:v>
                </c:pt>
                <c:pt idx="5">
                  <c:v>1</c:v>
                </c:pt>
                <c:pt idx="6">
                  <c:v>2</c:v>
                </c:pt>
                <c:pt idx="7">
                  <c:v>2</c:v>
                </c:pt>
              </c:numCache>
            </c:numRef>
          </c:val>
          <c:extLst>
            <c:ext xmlns:c16="http://schemas.microsoft.com/office/drawing/2014/chart" uri="{C3380CC4-5D6E-409C-BE32-E72D297353CC}">
              <c16:uniqueId val="{00000001-D878-4583-B100-648E35739FCF}"/>
            </c:ext>
          </c:extLst>
        </c:ser>
        <c:ser>
          <c:idx val="2"/>
          <c:order val="2"/>
          <c:tx>
            <c:strRef>
              <c:f>Figures!$V$6</c:f>
              <c:strCache>
                <c:ptCount val="1"/>
                <c:pt idx="0">
                  <c:v>2020</c:v>
                </c:pt>
              </c:strCache>
            </c:strRef>
          </c:tx>
          <c:spPr>
            <a:solidFill>
              <a:schemeClr val="bg2">
                <a:lumMod val="90000"/>
              </a:schemeClr>
            </a:solidFill>
            <a:ln>
              <a:noFill/>
            </a:ln>
            <a:effectLst/>
          </c:spPr>
          <c:invertIfNegative val="0"/>
          <c:cat>
            <c:strRef>
              <c:f>Figures!$W$3:$AD$3</c:f>
              <c:strCache>
                <c:ptCount val="8"/>
                <c:pt idx="0">
                  <c:v>Inclusion and Diversity</c:v>
                </c:pt>
                <c:pt idx="1">
                  <c:v>Training and Cooperation</c:v>
                </c:pt>
                <c:pt idx="2">
                  <c:v>Participation and Information</c:v>
                </c:pt>
                <c:pt idx="3">
                  <c:v>South East Europe</c:v>
                </c:pt>
                <c:pt idx="4">
                  <c:v>Eastern Europe and Caucasus</c:v>
                </c:pt>
                <c:pt idx="5">
                  <c:v>EuroMed</c:v>
                </c:pt>
                <c:pt idx="6">
                  <c:v>European Solidarity Corps</c:v>
                </c:pt>
                <c:pt idx="7">
                  <c:v>Education and Training supporting Training and Cooperation Activities</c:v>
                </c:pt>
              </c:strCache>
            </c:strRef>
          </c:cat>
          <c:val>
            <c:numRef>
              <c:f>Figures!$W$6:$AD$6</c:f>
              <c:numCache>
                <c:formatCode>General</c:formatCode>
                <c:ptCount val="8"/>
                <c:pt idx="0">
                  <c:v>2</c:v>
                </c:pt>
                <c:pt idx="2">
                  <c:v>1</c:v>
                </c:pt>
                <c:pt idx="3">
                  <c:v>4</c:v>
                </c:pt>
                <c:pt idx="4">
                  <c:v>3</c:v>
                </c:pt>
                <c:pt idx="5">
                  <c:v>1</c:v>
                </c:pt>
                <c:pt idx="6">
                  <c:v>5</c:v>
                </c:pt>
                <c:pt idx="7">
                  <c:v>4</c:v>
                </c:pt>
              </c:numCache>
            </c:numRef>
          </c:val>
          <c:extLst>
            <c:ext xmlns:c16="http://schemas.microsoft.com/office/drawing/2014/chart" uri="{C3380CC4-5D6E-409C-BE32-E72D297353CC}">
              <c16:uniqueId val="{00000002-D878-4583-B100-648E35739FCF}"/>
            </c:ext>
          </c:extLst>
        </c:ser>
        <c:dLbls>
          <c:showLegendKey val="0"/>
          <c:showVal val="0"/>
          <c:showCatName val="0"/>
          <c:showSerName val="0"/>
          <c:showPercent val="0"/>
          <c:showBubbleSize val="0"/>
        </c:dLbls>
        <c:gapWidth val="219"/>
        <c:overlap val="-27"/>
        <c:axId val="993186847"/>
        <c:axId val="1023346047"/>
      </c:barChart>
      <c:catAx>
        <c:axId val="9931868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3346047"/>
        <c:crosses val="autoZero"/>
        <c:auto val="1"/>
        <c:lblAlgn val="ctr"/>
        <c:lblOffset val="100"/>
        <c:noMultiLvlLbl val="0"/>
      </c:catAx>
      <c:valAx>
        <c:axId val="10233460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31868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Figures!$AF$4</c:f>
              <c:strCache>
                <c:ptCount val="1"/>
                <c:pt idx="0">
                  <c:v>2018</c:v>
                </c:pt>
              </c:strCache>
            </c:strRef>
          </c:tx>
          <c:spPr>
            <a:solidFill>
              <a:schemeClr val="accent1"/>
            </a:solidFill>
            <a:ln>
              <a:noFill/>
            </a:ln>
            <a:effectLst/>
          </c:spPr>
          <c:invertIfNegative val="0"/>
          <c:cat>
            <c:strRef>
              <c:f>Figures!$AG$3:$AN$3</c:f>
              <c:strCache>
                <c:ptCount val="8"/>
                <c:pt idx="0">
                  <c:v>Inclusion and Diversity</c:v>
                </c:pt>
                <c:pt idx="1">
                  <c:v>Training and Cooperation</c:v>
                </c:pt>
                <c:pt idx="2">
                  <c:v>Participation and Information</c:v>
                </c:pt>
                <c:pt idx="3">
                  <c:v>South East Europe</c:v>
                </c:pt>
                <c:pt idx="4">
                  <c:v>Eastern Europe and Caucasus</c:v>
                </c:pt>
                <c:pt idx="5">
                  <c:v>EuroMed</c:v>
                </c:pt>
                <c:pt idx="6">
                  <c:v>European Solidarity Corps</c:v>
                </c:pt>
                <c:pt idx="7">
                  <c:v>Education and Training supporting Training and Cooperation Activities</c:v>
                </c:pt>
              </c:strCache>
            </c:strRef>
          </c:cat>
          <c:val>
            <c:numRef>
              <c:f>Figures!$AG$4:$AN$4</c:f>
              <c:numCache>
                <c:formatCode>General</c:formatCode>
                <c:ptCount val="8"/>
                <c:pt idx="0">
                  <c:v>1</c:v>
                </c:pt>
                <c:pt idx="2">
                  <c:v>13</c:v>
                </c:pt>
                <c:pt idx="4">
                  <c:v>6</c:v>
                </c:pt>
                <c:pt idx="5">
                  <c:v>4</c:v>
                </c:pt>
                <c:pt idx="6">
                  <c:v>1</c:v>
                </c:pt>
                <c:pt idx="7">
                  <c:v>1</c:v>
                </c:pt>
              </c:numCache>
            </c:numRef>
          </c:val>
          <c:extLst>
            <c:ext xmlns:c16="http://schemas.microsoft.com/office/drawing/2014/chart" uri="{C3380CC4-5D6E-409C-BE32-E72D297353CC}">
              <c16:uniqueId val="{00000000-B392-4026-9DE7-4F25CA146999}"/>
            </c:ext>
          </c:extLst>
        </c:ser>
        <c:ser>
          <c:idx val="1"/>
          <c:order val="1"/>
          <c:tx>
            <c:strRef>
              <c:f>Figures!$AF$5</c:f>
              <c:strCache>
                <c:ptCount val="1"/>
                <c:pt idx="0">
                  <c:v>2019</c:v>
                </c:pt>
              </c:strCache>
            </c:strRef>
          </c:tx>
          <c:spPr>
            <a:solidFill>
              <a:schemeClr val="accent1">
                <a:lumMod val="40000"/>
                <a:lumOff val="60000"/>
              </a:schemeClr>
            </a:solidFill>
            <a:ln>
              <a:noFill/>
            </a:ln>
            <a:effectLst/>
          </c:spPr>
          <c:invertIfNegative val="0"/>
          <c:cat>
            <c:strRef>
              <c:f>Figures!$AG$3:$AN$3</c:f>
              <c:strCache>
                <c:ptCount val="8"/>
                <c:pt idx="0">
                  <c:v>Inclusion and Diversity</c:v>
                </c:pt>
                <c:pt idx="1">
                  <c:v>Training and Cooperation</c:v>
                </c:pt>
                <c:pt idx="2">
                  <c:v>Participation and Information</c:v>
                </c:pt>
                <c:pt idx="3">
                  <c:v>South East Europe</c:v>
                </c:pt>
                <c:pt idx="4">
                  <c:v>Eastern Europe and Caucasus</c:v>
                </c:pt>
                <c:pt idx="5">
                  <c:v>EuroMed</c:v>
                </c:pt>
                <c:pt idx="6">
                  <c:v>European Solidarity Corps</c:v>
                </c:pt>
                <c:pt idx="7">
                  <c:v>Education and Training supporting Training and Cooperation Activities</c:v>
                </c:pt>
              </c:strCache>
            </c:strRef>
          </c:cat>
          <c:val>
            <c:numRef>
              <c:f>Figures!$AG$5:$AN$5</c:f>
              <c:numCache>
                <c:formatCode>General</c:formatCode>
                <c:ptCount val="8"/>
                <c:pt idx="0">
                  <c:v>1</c:v>
                </c:pt>
                <c:pt idx="1">
                  <c:v>8</c:v>
                </c:pt>
                <c:pt idx="2">
                  <c:v>9</c:v>
                </c:pt>
                <c:pt idx="3">
                  <c:v>4</c:v>
                </c:pt>
                <c:pt idx="4">
                  <c:v>20</c:v>
                </c:pt>
                <c:pt idx="5">
                  <c:v>8</c:v>
                </c:pt>
                <c:pt idx="6">
                  <c:v>3</c:v>
                </c:pt>
              </c:numCache>
            </c:numRef>
          </c:val>
          <c:extLst>
            <c:ext xmlns:c16="http://schemas.microsoft.com/office/drawing/2014/chart" uri="{C3380CC4-5D6E-409C-BE32-E72D297353CC}">
              <c16:uniqueId val="{00000001-B392-4026-9DE7-4F25CA146999}"/>
            </c:ext>
          </c:extLst>
        </c:ser>
        <c:ser>
          <c:idx val="2"/>
          <c:order val="2"/>
          <c:tx>
            <c:strRef>
              <c:f>Figures!$AF$6</c:f>
              <c:strCache>
                <c:ptCount val="1"/>
                <c:pt idx="0">
                  <c:v>2020</c:v>
                </c:pt>
              </c:strCache>
            </c:strRef>
          </c:tx>
          <c:spPr>
            <a:solidFill>
              <a:schemeClr val="bg2">
                <a:lumMod val="90000"/>
              </a:schemeClr>
            </a:solidFill>
            <a:ln>
              <a:noFill/>
            </a:ln>
            <a:effectLst/>
          </c:spPr>
          <c:invertIfNegative val="0"/>
          <c:cat>
            <c:strRef>
              <c:f>Figures!$AG$3:$AN$3</c:f>
              <c:strCache>
                <c:ptCount val="8"/>
                <c:pt idx="0">
                  <c:v>Inclusion and Diversity</c:v>
                </c:pt>
                <c:pt idx="1">
                  <c:v>Training and Cooperation</c:v>
                </c:pt>
                <c:pt idx="2">
                  <c:v>Participation and Information</c:v>
                </c:pt>
                <c:pt idx="3">
                  <c:v>South East Europe</c:v>
                </c:pt>
                <c:pt idx="4">
                  <c:v>Eastern Europe and Caucasus</c:v>
                </c:pt>
                <c:pt idx="5">
                  <c:v>EuroMed</c:v>
                </c:pt>
                <c:pt idx="6">
                  <c:v>European Solidarity Corps</c:v>
                </c:pt>
                <c:pt idx="7">
                  <c:v>Education and Training supporting Training and Cooperation Activities</c:v>
                </c:pt>
              </c:strCache>
            </c:strRef>
          </c:cat>
          <c:val>
            <c:numRef>
              <c:f>Figures!$AG$6:$AN$6</c:f>
              <c:numCache>
                <c:formatCode>General</c:formatCode>
                <c:ptCount val="8"/>
                <c:pt idx="0">
                  <c:v>6</c:v>
                </c:pt>
                <c:pt idx="1">
                  <c:v>3</c:v>
                </c:pt>
                <c:pt idx="2">
                  <c:v>8</c:v>
                </c:pt>
                <c:pt idx="3">
                  <c:v>11</c:v>
                </c:pt>
                <c:pt idx="4">
                  <c:v>2</c:v>
                </c:pt>
                <c:pt idx="5">
                  <c:v>5</c:v>
                </c:pt>
                <c:pt idx="6">
                  <c:v>9</c:v>
                </c:pt>
                <c:pt idx="7">
                  <c:v>10</c:v>
                </c:pt>
              </c:numCache>
            </c:numRef>
          </c:val>
          <c:extLst>
            <c:ext xmlns:c16="http://schemas.microsoft.com/office/drawing/2014/chart" uri="{C3380CC4-5D6E-409C-BE32-E72D297353CC}">
              <c16:uniqueId val="{00000002-B392-4026-9DE7-4F25CA146999}"/>
            </c:ext>
          </c:extLst>
        </c:ser>
        <c:dLbls>
          <c:showLegendKey val="0"/>
          <c:showVal val="0"/>
          <c:showCatName val="0"/>
          <c:showSerName val="0"/>
          <c:showPercent val="0"/>
          <c:showBubbleSize val="0"/>
        </c:dLbls>
        <c:gapWidth val="219"/>
        <c:overlap val="-27"/>
        <c:axId val="991880687"/>
        <c:axId val="1016115919"/>
      </c:barChart>
      <c:catAx>
        <c:axId val="9918806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6115919"/>
        <c:crosses val="autoZero"/>
        <c:auto val="1"/>
        <c:lblAlgn val="ctr"/>
        <c:lblOffset val="100"/>
        <c:noMultiLvlLbl val="0"/>
      </c:catAx>
      <c:valAx>
        <c:axId val="1016115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18806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Figures!$AP$4</c:f>
              <c:strCache>
                <c:ptCount val="1"/>
                <c:pt idx="0">
                  <c:v>2018</c:v>
                </c:pt>
              </c:strCache>
            </c:strRef>
          </c:tx>
          <c:spPr>
            <a:solidFill>
              <a:schemeClr val="accent1"/>
            </a:solidFill>
            <a:ln>
              <a:noFill/>
            </a:ln>
            <a:effectLst/>
          </c:spPr>
          <c:invertIfNegative val="0"/>
          <c:cat>
            <c:strRef>
              <c:f>Figures!$AQ$3:$AX$3</c:f>
              <c:strCache>
                <c:ptCount val="8"/>
                <c:pt idx="0">
                  <c:v>Inclusion and Diversity</c:v>
                </c:pt>
                <c:pt idx="1">
                  <c:v>Training and Cooperation</c:v>
                </c:pt>
                <c:pt idx="2">
                  <c:v>Participation and Information</c:v>
                </c:pt>
                <c:pt idx="3">
                  <c:v>South East Europe</c:v>
                </c:pt>
                <c:pt idx="4">
                  <c:v>Eastern Europe and Caucasus</c:v>
                </c:pt>
                <c:pt idx="5">
                  <c:v>EuroMed</c:v>
                </c:pt>
                <c:pt idx="6">
                  <c:v>European Solidarity Corps</c:v>
                </c:pt>
                <c:pt idx="7">
                  <c:v>Education and Training supporting Training and Cooperation Activities</c:v>
                </c:pt>
              </c:strCache>
            </c:strRef>
          </c:cat>
          <c:val>
            <c:numRef>
              <c:f>Figures!$AQ$4:$AX$4</c:f>
              <c:numCache>
                <c:formatCode>General</c:formatCode>
                <c:ptCount val="8"/>
                <c:pt idx="0">
                  <c:v>9</c:v>
                </c:pt>
                <c:pt idx="2">
                  <c:v>3</c:v>
                </c:pt>
                <c:pt idx="5">
                  <c:v>3</c:v>
                </c:pt>
                <c:pt idx="6">
                  <c:v>13</c:v>
                </c:pt>
                <c:pt idx="7">
                  <c:v>4</c:v>
                </c:pt>
              </c:numCache>
            </c:numRef>
          </c:val>
          <c:extLst>
            <c:ext xmlns:c16="http://schemas.microsoft.com/office/drawing/2014/chart" uri="{C3380CC4-5D6E-409C-BE32-E72D297353CC}">
              <c16:uniqueId val="{00000000-E558-4347-AC06-CFDAD6DDB5C8}"/>
            </c:ext>
          </c:extLst>
        </c:ser>
        <c:ser>
          <c:idx val="1"/>
          <c:order val="1"/>
          <c:tx>
            <c:strRef>
              <c:f>Figures!$AP$5</c:f>
              <c:strCache>
                <c:ptCount val="1"/>
                <c:pt idx="0">
                  <c:v>2019</c:v>
                </c:pt>
              </c:strCache>
            </c:strRef>
          </c:tx>
          <c:spPr>
            <a:solidFill>
              <a:schemeClr val="accent1">
                <a:lumMod val="40000"/>
                <a:lumOff val="60000"/>
              </a:schemeClr>
            </a:solidFill>
            <a:ln>
              <a:noFill/>
            </a:ln>
            <a:effectLst/>
          </c:spPr>
          <c:invertIfNegative val="0"/>
          <c:cat>
            <c:strRef>
              <c:f>Figures!$AQ$3:$AX$3</c:f>
              <c:strCache>
                <c:ptCount val="8"/>
                <c:pt idx="0">
                  <c:v>Inclusion and Diversity</c:v>
                </c:pt>
                <c:pt idx="1">
                  <c:v>Training and Cooperation</c:v>
                </c:pt>
                <c:pt idx="2">
                  <c:v>Participation and Information</c:v>
                </c:pt>
                <c:pt idx="3">
                  <c:v>South East Europe</c:v>
                </c:pt>
                <c:pt idx="4">
                  <c:v>Eastern Europe and Caucasus</c:v>
                </c:pt>
                <c:pt idx="5">
                  <c:v>EuroMed</c:v>
                </c:pt>
                <c:pt idx="6">
                  <c:v>European Solidarity Corps</c:v>
                </c:pt>
                <c:pt idx="7">
                  <c:v>Education and Training supporting Training and Cooperation Activities</c:v>
                </c:pt>
              </c:strCache>
            </c:strRef>
          </c:cat>
          <c:val>
            <c:numRef>
              <c:f>Figures!$AQ$5:$AX$5</c:f>
              <c:numCache>
                <c:formatCode>General</c:formatCode>
                <c:ptCount val="8"/>
                <c:pt idx="0">
                  <c:v>10</c:v>
                </c:pt>
                <c:pt idx="2">
                  <c:v>4</c:v>
                </c:pt>
                <c:pt idx="3">
                  <c:v>3</c:v>
                </c:pt>
                <c:pt idx="4">
                  <c:v>1</c:v>
                </c:pt>
                <c:pt idx="6">
                  <c:v>5</c:v>
                </c:pt>
                <c:pt idx="7">
                  <c:v>2</c:v>
                </c:pt>
              </c:numCache>
            </c:numRef>
          </c:val>
          <c:extLst>
            <c:ext xmlns:c16="http://schemas.microsoft.com/office/drawing/2014/chart" uri="{C3380CC4-5D6E-409C-BE32-E72D297353CC}">
              <c16:uniqueId val="{00000001-E558-4347-AC06-CFDAD6DDB5C8}"/>
            </c:ext>
          </c:extLst>
        </c:ser>
        <c:ser>
          <c:idx val="2"/>
          <c:order val="2"/>
          <c:tx>
            <c:strRef>
              <c:f>Figures!$AP$6</c:f>
              <c:strCache>
                <c:ptCount val="1"/>
                <c:pt idx="0">
                  <c:v>2020</c:v>
                </c:pt>
              </c:strCache>
            </c:strRef>
          </c:tx>
          <c:spPr>
            <a:solidFill>
              <a:schemeClr val="bg2">
                <a:lumMod val="90000"/>
              </a:schemeClr>
            </a:solidFill>
            <a:ln>
              <a:noFill/>
            </a:ln>
            <a:effectLst/>
          </c:spPr>
          <c:invertIfNegative val="0"/>
          <c:cat>
            <c:strRef>
              <c:f>Figures!$AQ$3:$AX$3</c:f>
              <c:strCache>
                <c:ptCount val="8"/>
                <c:pt idx="0">
                  <c:v>Inclusion and Diversity</c:v>
                </c:pt>
                <c:pt idx="1">
                  <c:v>Training and Cooperation</c:v>
                </c:pt>
                <c:pt idx="2">
                  <c:v>Participation and Information</c:v>
                </c:pt>
                <c:pt idx="3">
                  <c:v>South East Europe</c:v>
                </c:pt>
                <c:pt idx="4">
                  <c:v>Eastern Europe and Caucasus</c:v>
                </c:pt>
                <c:pt idx="5">
                  <c:v>EuroMed</c:v>
                </c:pt>
                <c:pt idx="6">
                  <c:v>European Solidarity Corps</c:v>
                </c:pt>
                <c:pt idx="7">
                  <c:v>Education and Training supporting Training and Cooperation Activities</c:v>
                </c:pt>
              </c:strCache>
            </c:strRef>
          </c:cat>
          <c:val>
            <c:numRef>
              <c:f>Figures!$AQ$6:$AX$6</c:f>
              <c:numCache>
                <c:formatCode>General</c:formatCode>
                <c:ptCount val="8"/>
                <c:pt idx="0">
                  <c:v>30</c:v>
                </c:pt>
                <c:pt idx="1">
                  <c:v>7</c:v>
                </c:pt>
                <c:pt idx="2">
                  <c:v>3</c:v>
                </c:pt>
                <c:pt idx="3">
                  <c:v>7</c:v>
                </c:pt>
                <c:pt idx="4">
                  <c:v>2</c:v>
                </c:pt>
                <c:pt idx="5">
                  <c:v>2</c:v>
                </c:pt>
                <c:pt idx="6">
                  <c:v>3</c:v>
                </c:pt>
                <c:pt idx="7">
                  <c:v>1</c:v>
                </c:pt>
              </c:numCache>
            </c:numRef>
          </c:val>
          <c:extLst>
            <c:ext xmlns:c16="http://schemas.microsoft.com/office/drawing/2014/chart" uri="{C3380CC4-5D6E-409C-BE32-E72D297353CC}">
              <c16:uniqueId val="{00000002-E558-4347-AC06-CFDAD6DDB5C8}"/>
            </c:ext>
          </c:extLst>
        </c:ser>
        <c:ser>
          <c:idx val="3"/>
          <c:order val="3"/>
          <c:tx>
            <c:strRef>
              <c:f>Figures!$AP$7</c:f>
              <c:strCache>
                <c:ptCount val="1"/>
              </c:strCache>
            </c:strRef>
          </c:tx>
          <c:spPr>
            <a:solidFill>
              <a:schemeClr val="accent4"/>
            </a:solidFill>
            <a:ln>
              <a:noFill/>
            </a:ln>
            <a:effectLst/>
          </c:spPr>
          <c:invertIfNegative val="0"/>
          <c:cat>
            <c:strRef>
              <c:f>Figures!$AQ$3:$AX$3</c:f>
              <c:strCache>
                <c:ptCount val="8"/>
                <c:pt idx="0">
                  <c:v>Inclusion and Diversity</c:v>
                </c:pt>
                <c:pt idx="1">
                  <c:v>Training and Cooperation</c:v>
                </c:pt>
                <c:pt idx="2">
                  <c:v>Participation and Information</c:v>
                </c:pt>
                <c:pt idx="3">
                  <c:v>South East Europe</c:v>
                </c:pt>
                <c:pt idx="4">
                  <c:v>Eastern Europe and Caucasus</c:v>
                </c:pt>
                <c:pt idx="5">
                  <c:v>EuroMed</c:v>
                </c:pt>
                <c:pt idx="6">
                  <c:v>European Solidarity Corps</c:v>
                </c:pt>
                <c:pt idx="7">
                  <c:v>Education and Training supporting Training and Cooperation Activities</c:v>
                </c:pt>
              </c:strCache>
            </c:strRef>
          </c:cat>
          <c:val>
            <c:numRef>
              <c:f>Figures!$AQ$7:$AX$7</c:f>
              <c:numCache>
                <c:formatCode>General</c:formatCode>
                <c:ptCount val="8"/>
              </c:numCache>
            </c:numRef>
          </c:val>
          <c:extLst>
            <c:ext xmlns:c16="http://schemas.microsoft.com/office/drawing/2014/chart" uri="{C3380CC4-5D6E-409C-BE32-E72D297353CC}">
              <c16:uniqueId val="{00000003-E558-4347-AC06-CFDAD6DDB5C8}"/>
            </c:ext>
          </c:extLst>
        </c:ser>
        <c:dLbls>
          <c:showLegendKey val="0"/>
          <c:showVal val="0"/>
          <c:showCatName val="0"/>
          <c:showSerName val="0"/>
          <c:showPercent val="0"/>
          <c:showBubbleSize val="0"/>
        </c:dLbls>
        <c:gapWidth val="219"/>
        <c:overlap val="-27"/>
        <c:axId val="1189292383"/>
        <c:axId val="1016116335"/>
      </c:barChart>
      <c:catAx>
        <c:axId val="11892923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6116335"/>
        <c:crosses val="autoZero"/>
        <c:auto val="1"/>
        <c:lblAlgn val="ctr"/>
        <c:lblOffset val="100"/>
        <c:noMultiLvlLbl val="0"/>
      </c:catAx>
      <c:valAx>
        <c:axId val="101611633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92923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Figures!$AZ$4</c:f>
              <c:strCache>
                <c:ptCount val="1"/>
                <c:pt idx="0">
                  <c:v>2018</c:v>
                </c:pt>
              </c:strCache>
            </c:strRef>
          </c:tx>
          <c:spPr>
            <a:solidFill>
              <a:schemeClr val="accent1"/>
            </a:solidFill>
            <a:ln>
              <a:noFill/>
            </a:ln>
            <a:effectLst/>
          </c:spPr>
          <c:invertIfNegative val="0"/>
          <c:cat>
            <c:strRef>
              <c:f>Figures!$BA$3:$BH$3</c:f>
              <c:strCache>
                <c:ptCount val="8"/>
                <c:pt idx="0">
                  <c:v>Inclusion and Diversity</c:v>
                </c:pt>
                <c:pt idx="1">
                  <c:v>Training and Cooperation</c:v>
                </c:pt>
                <c:pt idx="2">
                  <c:v>Participation and Information</c:v>
                </c:pt>
                <c:pt idx="3">
                  <c:v>South East Europe</c:v>
                </c:pt>
                <c:pt idx="4">
                  <c:v>Eastern Europe and Caucasus</c:v>
                </c:pt>
                <c:pt idx="5">
                  <c:v>EuroMed</c:v>
                </c:pt>
                <c:pt idx="6">
                  <c:v>European Solidarity Corps</c:v>
                </c:pt>
                <c:pt idx="7">
                  <c:v>Education and Training supporting Training and Cooperation Activities</c:v>
                </c:pt>
              </c:strCache>
            </c:strRef>
          </c:cat>
          <c:val>
            <c:numRef>
              <c:f>Figures!$BA$4:$BH$4</c:f>
              <c:numCache>
                <c:formatCode>General</c:formatCode>
                <c:ptCount val="8"/>
                <c:pt idx="0">
                  <c:v>13</c:v>
                </c:pt>
                <c:pt idx="2">
                  <c:v>5</c:v>
                </c:pt>
                <c:pt idx="3">
                  <c:v>11</c:v>
                </c:pt>
                <c:pt idx="5">
                  <c:v>14</c:v>
                </c:pt>
                <c:pt idx="6">
                  <c:v>13</c:v>
                </c:pt>
                <c:pt idx="7">
                  <c:v>7</c:v>
                </c:pt>
              </c:numCache>
            </c:numRef>
          </c:val>
          <c:extLst>
            <c:ext xmlns:c16="http://schemas.microsoft.com/office/drawing/2014/chart" uri="{C3380CC4-5D6E-409C-BE32-E72D297353CC}">
              <c16:uniqueId val="{00000000-5F48-44C5-84BE-EE4E4C49E5C6}"/>
            </c:ext>
          </c:extLst>
        </c:ser>
        <c:ser>
          <c:idx val="1"/>
          <c:order val="1"/>
          <c:tx>
            <c:strRef>
              <c:f>Figures!$AZ$5</c:f>
              <c:strCache>
                <c:ptCount val="1"/>
                <c:pt idx="0">
                  <c:v>2019</c:v>
                </c:pt>
              </c:strCache>
            </c:strRef>
          </c:tx>
          <c:spPr>
            <a:solidFill>
              <a:schemeClr val="accent1">
                <a:lumMod val="40000"/>
                <a:lumOff val="60000"/>
              </a:schemeClr>
            </a:solidFill>
            <a:ln>
              <a:noFill/>
            </a:ln>
            <a:effectLst/>
          </c:spPr>
          <c:invertIfNegative val="0"/>
          <c:cat>
            <c:strRef>
              <c:f>Figures!$BA$3:$BH$3</c:f>
              <c:strCache>
                <c:ptCount val="8"/>
                <c:pt idx="0">
                  <c:v>Inclusion and Diversity</c:v>
                </c:pt>
                <c:pt idx="1">
                  <c:v>Training and Cooperation</c:v>
                </c:pt>
                <c:pt idx="2">
                  <c:v>Participation and Information</c:v>
                </c:pt>
                <c:pt idx="3">
                  <c:v>South East Europe</c:v>
                </c:pt>
                <c:pt idx="4">
                  <c:v>Eastern Europe and Caucasus</c:v>
                </c:pt>
                <c:pt idx="5">
                  <c:v>EuroMed</c:v>
                </c:pt>
                <c:pt idx="6">
                  <c:v>European Solidarity Corps</c:v>
                </c:pt>
                <c:pt idx="7">
                  <c:v>Education and Training supporting Training and Cooperation Activities</c:v>
                </c:pt>
              </c:strCache>
            </c:strRef>
          </c:cat>
          <c:val>
            <c:numRef>
              <c:f>Figures!$BA$5:$BH$5</c:f>
              <c:numCache>
                <c:formatCode>General</c:formatCode>
                <c:ptCount val="8"/>
                <c:pt idx="0">
                  <c:v>12</c:v>
                </c:pt>
                <c:pt idx="1">
                  <c:v>12</c:v>
                </c:pt>
                <c:pt idx="2">
                  <c:v>7</c:v>
                </c:pt>
                <c:pt idx="3">
                  <c:v>3</c:v>
                </c:pt>
                <c:pt idx="4">
                  <c:v>10</c:v>
                </c:pt>
                <c:pt idx="5">
                  <c:v>15</c:v>
                </c:pt>
                <c:pt idx="6">
                  <c:v>3</c:v>
                </c:pt>
                <c:pt idx="7">
                  <c:v>4</c:v>
                </c:pt>
              </c:numCache>
            </c:numRef>
          </c:val>
          <c:extLst>
            <c:ext xmlns:c16="http://schemas.microsoft.com/office/drawing/2014/chart" uri="{C3380CC4-5D6E-409C-BE32-E72D297353CC}">
              <c16:uniqueId val="{00000001-5F48-44C5-84BE-EE4E4C49E5C6}"/>
            </c:ext>
          </c:extLst>
        </c:ser>
        <c:ser>
          <c:idx val="2"/>
          <c:order val="2"/>
          <c:tx>
            <c:strRef>
              <c:f>Figures!$AZ$6</c:f>
              <c:strCache>
                <c:ptCount val="1"/>
                <c:pt idx="0">
                  <c:v>2020</c:v>
                </c:pt>
              </c:strCache>
            </c:strRef>
          </c:tx>
          <c:spPr>
            <a:solidFill>
              <a:schemeClr val="bg2">
                <a:lumMod val="90000"/>
              </a:schemeClr>
            </a:solidFill>
            <a:ln>
              <a:noFill/>
            </a:ln>
            <a:effectLst/>
          </c:spPr>
          <c:invertIfNegative val="0"/>
          <c:cat>
            <c:strRef>
              <c:f>Figures!$BA$3:$BH$3</c:f>
              <c:strCache>
                <c:ptCount val="8"/>
                <c:pt idx="0">
                  <c:v>Inclusion and Diversity</c:v>
                </c:pt>
                <c:pt idx="1">
                  <c:v>Training and Cooperation</c:v>
                </c:pt>
                <c:pt idx="2">
                  <c:v>Participation and Information</c:v>
                </c:pt>
                <c:pt idx="3">
                  <c:v>South East Europe</c:v>
                </c:pt>
                <c:pt idx="4">
                  <c:v>Eastern Europe and Caucasus</c:v>
                </c:pt>
                <c:pt idx="5">
                  <c:v>EuroMed</c:v>
                </c:pt>
                <c:pt idx="6">
                  <c:v>European Solidarity Corps</c:v>
                </c:pt>
                <c:pt idx="7">
                  <c:v>Education and Training supporting Training and Cooperation Activities</c:v>
                </c:pt>
              </c:strCache>
            </c:strRef>
          </c:cat>
          <c:val>
            <c:numRef>
              <c:f>Figures!$BA$6:$BH$6</c:f>
              <c:numCache>
                <c:formatCode>General</c:formatCode>
                <c:ptCount val="8"/>
                <c:pt idx="0">
                  <c:v>5</c:v>
                </c:pt>
                <c:pt idx="1">
                  <c:v>16</c:v>
                </c:pt>
                <c:pt idx="2">
                  <c:v>1</c:v>
                </c:pt>
                <c:pt idx="3">
                  <c:v>1</c:v>
                </c:pt>
                <c:pt idx="5">
                  <c:v>7</c:v>
                </c:pt>
                <c:pt idx="6">
                  <c:v>4</c:v>
                </c:pt>
                <c:pt idx="7">
                  <c:v>10</c:v>
                </c:pt>
              </c:numCache>
            </c:numRef>
          </c:val>
          <c:extLst>
            <c:ext xmlns:c16="http://schemas.microsoft.com/office/drawing/2014/chart" uri="{C3380CC4-5D6E-409C-BE32-E72D297353CC}">
              <c16:uniqueId val="{00000002-5F48-44C5-84BE-EE4E4C49E5C6}"/>
            </c:ext>
          </c:extLst>
        </c:ser>
        <c:dLbls>
          <c:showLegendKey val="0"/>
          <c:showVal val="0"/>
          <c:showCatName val="0"/>
          <c:showSerName val="0"/>
          <c:showPercent val="0"/>
          <c:showBubbleSize val="0"/>
        </c:dLbls>
        <c:gapWidth val="219"/>
        <c:overlap val="-27"/>
        <c:axId val="1130023775"/>
        <c:axId val="1192914159"/>
      </c:barChart>
      <c:catAx>
        <c:axId val="11300237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2914159"/>
        <c:crosses val="autoZero"/>
        <c:auto val="1"/>
        <c:lblAlgn val="ctr"/>
        <c:lblOffset val="100"/>
        <c:noMultiLvlLbl val="0"/>
      </c:catAx>
      <c:valAx>
        <c:axId val="119291415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00237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Figures!$L$3</c:f>
              <c:strCache>
                <c:ptCount val="1"/>
                <c:pt idx="0">
                  <c:v>Inclusion and Diversity</c:v>
                </c:pt>
              </c:strCache>
            </c:strRef>
          </c:tx>
          <c:spPr>
            <a:solidFill>
              <a:schemeClr val="accent1"/>
            </a:solidFill>
            <a:ln>
              <a:noFill/>
            </a:ln>
            <a:effectLst/>
          </c:spPr>
          <c:invertIfNegative val="0"/>
          <c:dPt>
            <c:idx val="1"/>
            <c:invertIfNegative val="0"/>
            <c:bubble3D val="0"/>
            <c:spPr>
              <a:solidFill>
                <a:schemeClr val="accent1">
                  <a:lumMod val="20000"/>
                  <a:lumOff val="80000"/>
                </a:schemeClr>
              </a:solidFill>
              <a:ln>
                <a:noFill/>
              </a:ln>
              <a:effectLst/>
            </c:spPr>
            <c:extLst>
              <c:ext xmlns:c16="http://schemas.microsoft.com/office/drawing/2014/chart" uri="{C3380CC4-5D6E-409C-BE32-E72D297353CC}">
                <c16:uniqueId val="{00000001-7707-46FE-BCA3-65C89BA41F94}"/>
              </c:ext>
            </c:extLst>
          </c:dPt>
          <c:dPt>
            <c:idx val="3"/>
            <c:invertIfNegative val="0"/>
            <c:bubble3D val="0"/>
            <c:spPr>
              <a:solidFill>
                <a:schemeClr val="accent1">
                  <a:lumMod val="20000"/>
                  <a:lumOff val="80000"/>
                </a:schemeClr>
              </a:solidFill>
              <a:ln>
                <a:noFill/>
              </a:ln>
              <a:effectLst/>
            </c:spPr>
            <c:extLst>
              <c:ext xmlns:c16="http://schemas.microsoft.com/office/drawing/2014/chart" uri="{C3380CC4-5D6E-409C-BE32-E72D297353CC}">
                <c16:uniqueId val="{00000002-7707-46FE-BCA3-65C89BA41F94}"/>
              </c:ext>
            </c:extLst>
          </c:dPt>
          <c:dPt>
            <c:idx val="5"/>
            <c:invertIfNegative val="0"/>
            <c:bubble3D val="0"/>
            <c:spPr>
              <a:solidFill>
                <a:schemeClr val="accent1">
                  <a:lumMod val="20000"/>
                  <a:lumOff val="80000"/>
                </a:schemeClr>
              </a:solidFill>
              <a:ln>
                <a:noFill/>
              </a:ln>
              <a:effectLst/>
            </c:spPr>
            <c:extLst>
              <c:ext xmlns:c16="http://schemas.microsoft.com/office/drawing/2014/chart" uri="{C3380CC4-5D6E-409C-BE32-E72D297353CC}">
                <c16:uniqueId val="{00000003-7707-46FE-BCA3-65C89BA41F94}"/>
              </c:ext>
            </c:extLst>
          </c:dPt>
          <c:cat>
            <c:strRef>
              <c:f>Figures!$K$4:$K$9</c:f>
              <c:strCache>
                <c:ptCount val="6"/>
                <c:pt idx="0">
                  <c:v>2018 planned</c:v>
                </c:pt>
                <c:pt idx="1">
                  <c:v>2018 realised</c:v>
                </c:pt>
                <c:pt idx="2">
                  <c:v>2019 planned</c:v>
                </c:pt>
                <c:pt idx="3">
                  <c:v>2019 realised</c:v>
                </c:pt>
                <c:pt idx="4">
                  <c:v>2020 planned</c:v>
                </c:pt>
                <c:pt idx="5">
                  <c:v>2020 realised</c:v>
                </c:pt>
              </c:strCache>
            </c:strRef>
          </c:cat>
          <c:val>
            <c:numRef>
              <c:f>Figures!$L$4:$L$9</c:f>
              <c:numCache>
                <c:formatCode>General</c:formatCode>
                <c:ptCount val="6"/>
                <c:pt idx="0">
                  <c:v>369711</c:v>
                </c:pt>
                <c:pt idx="1">
                  <c:v>367833</c:v>
                </c:pt>
                <c:pt idx="2">
                  <c:v>368422</c:v>
                </c:pt>
                <c:pt idx="3">
                  <c:v>369287</c:v>
                </c:pt>
                <c:pt idx="4">
                  <c:v>368422</c:v>
                </c:pt>
                <c:pt idx="5">
                  <c:v>368179</c:v>
                </c:pt>
              </c:numCache>
            </c:numRef>
          </c:val>
          <c:extLst>
            <c:ext xmlns:c16="http://schemas.microsoft.com/office/drawing/2014/chart" uri="{C3380CC4-5D6E-409C-BE32-E72D297353CC}">
              <c16:uniqueId val="{00000000-7707-46FE-BCA3-65C89BA41F94}"/>
            </c:ext>
          </c:extLst>
        </c:ser>
        <c:dLbls>
          <c:showLegendKey val="0"/>
          <c:showVal val="0"/>
          <c:showCatName val="0"/>
          <c:showSerName val="0"/>
          <c:showPercent val="0"/>
          <c:showBubbleSize val="0"/>
        </c:dLbls>
        <c:gapWidth val="219"/>
        <c:overlap val="-27"/>
        <c:axId val="1499593007"/>
        <c:axId val="1509368399"/>
      </c:barChart>
      <c:catAx>
        <c:axId val="14995930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09368399"/>
        <c:crosses val="autoZero"/>
        <c:auto val="1"/>
        <c:lblAlgn val="ctr"/>
        <c:lblOffset val="100"/>
        <c:noMultiLvlLbl val="0"/>
      </c:catAx>
      <c:valAx>
        <c:axId val="15093683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95930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Figures!$L$52</c:f>
              <c:strCache>
                <c:ptCount val="1"/>
                <c:pt idx="0">
                  <c:v>EuroMed</c:v>
                </c:pt>
              </c:strCache>
            </c:strRef>
          </c:tx>
          <c:spPr>
            <a:solidFill>
              <a:schemeClr val="accent1"/>
            </a:solidFill>
            <a:ln>
              <a:noFill/>
            </a:ln>
            <a:effectLst/>
          </c:spPr>
          <c:invertIfNegative val="0"/>
          <c:dPt>
            <c:idx val="1"/>
            <c:invertIfNegative val="0"/>
            <c:bubble3D val="0"/>
            <c:spPr>
              <a:solidFill>
                <a:schemeClr val="accent1">
                  <a:lumMod val="20000"/>
                  <a:lumOff val="80000"/>
                </a:schemeClr>
              </a:solidFill>
              <a:ln>
                <a:noFill/>
              </a:ln>
              <a:effectLst/>
            </c:spPr>
            <c:extLst>
              <c:ext xmlns:c16="http://schemas.microsoft.com/office/drawing/2014/chart" uri="{C3380CC4-5D6E-409C-BE32-E72D297353CC}">
                <c16:uniqueId val="{00000001-2675-4CB6-932A-688F27A0B132}"/>
              </c:ext>
            </c:extLst>
          </c:dPt>
          <c:dPt>
            <c:idx val="3"/>
            <c:invertIfNegative val="0"/>
            <c:bubble3D val="0"/>
            <c:spPr>
              <a:solidFill>
                <a:schemeClr val="accent1">
                  <a:lumMod val="20000"/>
                  <a:lumOff val="80000"/>
                </a:schemeClr>
              </a:solidFill>
              <a:ln>
                <a:noFill/>
              </a:ln>
              <a:effectLst/>
            </c:spPr>
            <c:extLst>
              <c:ext xmlns:c16="http://schemas.microsoft.com/office/drawing/2014/chart" uri="{C3380CC4-5D6E-409C-BE32-E72D297353CC}">
                <c16:uniqueId val="{00000002-2675-4CB6-932A-688F27A0B132}"/>
              </c:ext>
            </c:extLst>
          </c:dPt>
          <c:dPt>
            <c:idx val="5"/>
            <c:invertIfNegative val="0"/>
            <c:bubble3D val="0"/>
            <c:spPr>
              <a:solidFill>
                <a:schemeClr val="accent1">
                  <a:lumMod val="20000"/>
                  <a:lumOff val="80000"/>
                </a:schemeClr>
              </a:solidFill>
              <a:ln>
                <a:noFill/>
              </a:ln>
              <a:effectLst/>
            </c:spPr>
            <c:extLst>
              <c:ext xmlns:c16="http://schemas.microsoft.com/office/drawing/2014/chart" uri="{C3380CC4-5D6E-409C-BE32-E72D297353CC}">
                <c16:uniqueId val="{00000003-2675-4CB6-932A-688F27A0B132}"/>
              </c:ext>
            </c:extLst>
          </c:dPt>
          <c:cat>
            <c:strRef>
              <c:f>Figures!$K$53:$K$58</c:f>
              <c:strCache>
                <c:ptCount val="6"/>
                <c:pt idx="0">
                  <c:v>2018 planned</c:v>
                </c:pt>
                <c:pt idx="1">
                  <c:v>2018 realised</c:v>
                </c:pt>
                <c:pt idx="2">
                  <c:v>2019 planned</c:v>
                </c:pt>
                <c:pt idx="3">
                  <c:v>2019 realised</c:v>
                </c:pt>
                <c:pt idx="4">
                  <c:v>2020 planned</c:v>
                </c:pt>
                <c:pt idx="5">
                  <c:v>2020 realised</c:v>
                </c:pt>
              </c:strCache>
            </c:strRef>
          </c:cat>
          <c:val>
            <c:numRef>
              <c:f>Figures!$L$53:$L$58</c:f>
              <c:numCache>
                <c:formatCode>General</c:formatCode>
                <c:ptCount val="6"/>
                <c:pt idx="0">
                  <c:v>364740</c:v>
                </c:pt>
                <c:pt idx="1">
                  <c:v>358407</c:v>
                </c:pt>
                <c:pt idx="2">
                  <c:v>386955</c:v>
                </c:pt>
                <c:pt idx="3">
                  <c:v>380131</c:v>
                </c:pt>
                <c:pt idx="4">
                  <c:v>237031</c:v>
                </c:pt>
                <c:pt idx="5">
                  <c:v>199864</c:v>
                </c:pt>
              </c:numCache>
            </c:numRef>
          </c:val>
          <c:extLst>
            <c:ext xmlns:c16="http://schemas.microsoft.com/office/drawing/2014/chart" uri="{C3380CC4-5D6E-409C-BE32-E72D297353CC}">
              <c16:uniqueId val="{00000000-2675-4CB6-932A-688F27A0B132}"/>
            </c:ext>
          </c:extLst>
        </c:ser>
        <c:dLbls>
          <c:showLegendKey val="0"/>
          <c:showVal val="0"/>
          <c:showCatName val="0"/>
          <c:showSerName val="0"/>
          <c:showPercent val="0"/>
          <c:showBubbleSize val="0"/>
        </c:dLbls>
        <c:gapWidth val="219"/>
        <c:overlap val="-27"/>
        <c:axId val="1424659967"/>
        <c:axId val="1509349679"/>
      </c:barChart>
      <c:catAx>
        <c:axId val="14246599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09349679"/>
        <c:crosses val="autoZero"/>
        <c:auto val="1"/>
        <c:lblAlgn val="ctr"/>
        <c:lblOffset val="100"/>
        <c:noMultiLvlLbl val="0"/>
      </c:catAx>
      <c:valAx>
        <c:axId val="15093496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246599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152401</xdr:colOff>
      <xdr:row>7</xdr:row>
      <xdr:rowOff>0</xdr:rowOff>
    </xdr:from>
    <xdr:to>
      <xdr:col>7</xdr:col>
      <xdr:colOff>285750</xdr:colOff>
      <xdr:row>30</xdr:row>
      <xdr:rowOff>0</xdr:rowOff>
    </xdr:to>
    <xdr:graphicFrame macro="">
      <xdr:nvGraphicFramePr>
        <xdr:cNvPr id="2" name="Diagramm 1">
          <a:extLst>
            <a:ext uri="{FF2B5EF4-FFF2-40B4-BE49-F238E27FC236}">
              <a16:creationId xmlns:a16="http://schemas.microsoft.com/office/drawing/2014/main" id="{F5E18BAD-1F2C-441E-8C71-8425D728F6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123825</xdr:colOff>
      <xdr:row>9</xdr:row>
      <xdr:rowOff>138111</xdr:rowOff>
    </xdr:from>
    <xdr:to>
      <xdr:col>18</xdr:col>
      <xdr:colOff>752475</xdr:colOff>
      <xdr:row>34</xdr:row>
      <xdr:rowOff>9524</xdr:rowOff>
    </xdr:to>
    <xdr:graphicFrame macro="">
      <xdr:nvGraphicFramePr>
        <xdr:cNvPr id="3" name="Diagramm 2">
          <a:extLst>
            <a:ext uri="{FF2B5EF4-FFF2-40B4-BE49-F238E27FC236}">
              <a16:creationId xmlns:a16="http://schemas.microsoft.com/office/drawing/2014/main" id="{9228077D-0865-453A-B39E-678AD8ECF9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280987</xdr:colOff>
      <xdr:row>6</xdr:row>
      <xdr:rowOff>90486</xdr:rowOff>
    </xdr:from>
    <xdr:to>
      <xdr:col>29</xdr:col>
      <xdr:colOff>676275</xdr:colOff>
      <xdr:row>25</xdr:row>
      <xdr:rowOff>38099</xdr:rowOff>
    </xdr:to>
    <xdr:graphicFrame macro="">
      <xdr:nvGraphicFramePr>
        <xdr:cNvPr id="8" name="Diagramm 7">
          <a:extLst>
            <a:ext uri="{FF2B5EF4-FFF2-40B4-BE49-F238E27FC236}">
              <a16:creationId xmlns:a16="http://schemas.microsoft.com/office/drawing/2014/main" id="{BFDFDAB4-91B8-46D1-9A56-8565283477D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32</xdr:col>
      <xdr:colOff>85725</xdr:colOff>
      <xdr:row>6</xdr:row>
      <xdr:rowOff>90486</xdr:rowOff>
    </xdr:from>
    <xdr:to>
      <xdr:col>40</xdr:col>
      <xdr:colOff>47624</xdr:colOff>
      <xdr:row>25</xdr:row>
      <xdr:rowOff>114300</xdr:rowOff>
    </xdr:to>
    <xdr:graphicFrame macro="">
      <xdr:nvGraphicFramePr>
        <xdr:cNvPr id="9" name="Diagramm 8">
          <a:extLst>
            <a:ext uri="{FF2B5EF4-FFF2-40B4-BE49-F238E27FC236}">
              <a16:creationId xmlns:a16="http://schemas.microsoft.com/office/drawing/2014/main" id="{1CAAE2E4-CBED-41CF-B633-8BB30A3949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42</xdr:col>
      <xdr:colOff>4763</xdr:colOff>
      <xdr:row>7</xdr:row>
      <xdr:rowOff>90485</xdr:rowOff>
    </xdr:from>
    <xdr:to>
      <xdr:col>49</xdr:col>
      <xdr:colOff>733425</xdr:colOff>
      <xdr:row>27</xdr:row>
      <xdr:rowOff>85725</xdr:rowOff>
    </xdr:to>
    <xdr:graphicFrame macro="">
      <xdr:nvGraphicFramePr>
        <xdr:cNvPr id="10" name="Diagramm 9">
          <a:extLst>
            <a:ext uri="{FF2B5EF4-FFF2-40B4-BE49-F238E27FC236}">
              <a16:creationId xmlns:a16="http://schemas.microsoft.com/office/drawing/2014/main" id="{05D70ABA-D217-456B-B0F1-E224A35A08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50</xdr:col>
      <xdr:colOff>671511</xdr:colOff>
      <xdr:row>7</xdr:row>
      <xdr:rowOff>23811</xdr:rowOff>
    </xdr:from>
    <xdr:to>
      <xdr:col>60</xdr:col>
      <xdr:colOff>9524</xdr:colOff>
      <xdr:row>22</xdr:row>
      <xdr:rowOff>66674</xdr:rowOff>
    </xdr:to>
    <xdr:graphicFrame macro="">
      <xdr:nvGraphicFramePr>
        <xdr:cNvPr id="11" name="Diagramm 10">
          <a:extLst>
            <a:ext uri="{FF2B5EF4-FFF2-40B4-BE49-F238E27FC236}">
              <a16:creationId xmlns:a16="http://schemas.microsoft.com/office/drawing/2014/main" id="{91708680-7EA1-4013-8144-D12554C4FD2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190500</xdr:colOff>
      <xdr:row>36</xdr:row>
      <xdr:rowOff>33337</xdr:rowOff>
    </xdr:from>
    <xdr:to>
      <xdr:col>16</xdr:col>
      <xdr:colOff>38100</xdr:colOff>
      <xdr:row>50</xdr:row>
      <xdr:rowOff>109537</xdr:rowOff>
    </xdr:to>
    <xdr:graphicFrame macro="">
      <xdr:nvGraphicFramePr>
        <xdr:cNvPr id="4" name="Diagramm 3">
          <a:extLst>
            <a:ext uri="{FF2B5EF4-FFF2-40B4-BE49-F238E27FC236}">
              <a16:creationId xmlns:a16="http://schemas.microsoft.com/office/drawing/2014/main" id="{C3433D67-9D6B-46B2-BB7A-7CB9F778AE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347662</xdr:colOff>
      <xdr:row>59</xdr:row>
      <xdr:rowOff>71437</xdr:rowOff>
    </xdr:from>
    <xdr:to>
      <xdr:col>13</xdr:col>
      <xdr:colOff>195262</xdr:colOff>
      <xdr:row>73</xdr:row>
      <xdr:rowOff>147637</xdr:rowOff>
    </xdr:to>
    <xdr:graphicFrame macro="">
      <xdr:nvGraphicFramePr>
        <xdr:cNvPr id="6" name="Diagramm 5">
          <a:extLst>
            <a:ext uri="{FF2B5EF4-FFF2-40B4-BE49-F238E27FC236}">
              <a16:creationId xmlns:a16="http://schemas.microsoft.com/office/drawing/2014/main" id="{F35D151B-8366-4E60-AE25-8FFAB6FADEF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27"/>
  <sheetViews>
    <sheetView zoomScale="80" zoomScaleNormal="80" workbookViewId="0">
      <selection activeCell="B8" sqref="B8"/>
    </sheetView>
  </sheetViews>
  <sheetFormatPr defaultColWidth="11.453125" defaultRowHeight="19.25" customHeight="1"/>
  <cols>
    <col min="1" max="1" width="57.6328125" customWidth="1"/>
    <col min="2" max="2" width="53.54296875" customWidth="1"/>
    <col min="3" max="8" width="31.54296875" customWidth="1"/>
  </cols>
  <sheetData>
    <row r="1" spans="1:8" ht="36.65" customHeight="1">
      <c r="A1" s="17" t="s">
        <v>0</v>
      </c>
    </row>
    <row r="3" spans="1:8" ht="19.25" customHeight="1">
      <c r="A3" s="18" t="s">
        <v>1</v>
      </c>
    </row>
    <row r="5" spans="1:8" ht="28.25" customHeight="1">
      <c r="A5" s="82">
        <v>2018</v>
      </c>
      <c r="B5" s="83"/>
      <c r="C5" s="83"/>
      <c r="D5" s="83"/>
      <c r="E5" s="83"/>
      <c r="F5" s="83"/>
      <c r="G5" s="83"/>
      <c r="H5" s="84"/>
    </row>
    <row r="6" spans="1:8" ht="28.25" customHeight="1">
      <c r="A6" s="1"/>
      <c r="B6" s="80" t="s">
        <v>2</v>
      </c>
      <c r="C6" s="80"/>
      <c r="D6" s="80"/>
      <c r="E6" s="81" t="s">
        <v>3</v>
      </c>
      <c r="F6" s="81"/>
      <c r="G6" s="81"/>
      <c r="H6" s="2" t="s">
        <v>4</v>
      </c>
    </row>
    <row r="7" spans="1:8" ht="28.25" customHeight="1">
      <c r="A7" s="1"/>
      <c r="B7" s="3" t="s">
        <v>5</v>
      </c>
      <c r="C7" s="3" t="s">
        <v>6</v>
      </c>
      <c r="D7" s="3" t="s">
        <v>7</v>
      </c>
      <c r="E7" s="4" t="s">
        <v>8</v>
      </c>
      <c r="F7" s="4" t="s">
        <v>9</v>
      </c>
      <c r="G7" s="4" t="s">
        <v>10</v>
      </c>
      <c r="H7" s="2" t="s">
        <v>11</v>
      </c>
    </row>
    <row r="8" spans="1:8" ht="101.5">
      <c r="A8" s="5" t="s">
        <v>12</v>
      </c>
      <c r="B8" s="7" t="s">
        <v>13</v>
      </c>
      <c r="C8" s="7" t="s">
        <v>14</v>
      </c>
      <c r="D8" s="8" t="s">
        <v>15</v>
      </c>
      <c r="E8" s="9"/>
      <c r="F8" s="9"/>
      <c r="G8" s="9"/>
      <c r="H8" s="10"/>
    </row>
    <row r="9" spans="1:8" ht="18.5">
      <c r="A9" s="5" t="s">
        <v>16</v>
      </c>
      <c r="B9" s="7"/>
      <c r="C9" s="7"/>
      <c r="D9" s="8"/>
      <c r="E9" s="9"/>
      <c r="F9" s="9"/>
      <c r="G9" s="9"/>
      <c r="H9" s="10"/>
    </row>
    <row r="10" spans="1:8" ht="37">
      <c r="A10" s="15" t="s">
        <v>17</v>
      </c>
      <c r="B10" s="7"/>
      <c r="C10" s="7"/>
      <c r="D10" s="8"/>
      <c r="E10" s="9"/>
      <c r="F10" s="9"/>
      <c r="G10" s="9"/>
      <c r="H10" s="10"/>
    </row>
    <row r="11" spans="1:8" ht="28.25" customHeight="1">
      <c r="A11" s="6" t="s">
        <v>18</v>
      </c>
      <c r="B11" s="11" t="s">
        <v>19</v>
      </c>
      <c r="C11" s="11" t="s">
        <v>20</v>
      </c>
      <c r="D11" s="11" t="s">
        <v>21</v>
      </c>
      <c r="E11" s="12"/>
      <c r="F11" s="12"/>
      <c r="G11" s="12"/>
      <c r="H11" s="13"/>
    </row>
    <row r="12" spans="1:8" ht="37.5" customHeight="1">
      <c r="A12" s="6" t="s">
        <v>22</v>
      </c>
      <c r="B12" s="14"/>
      <c r="C12" s="11"/>
      <c r="D12" s="11"/>
      <c r="E12" s="12"/>
      <c r="F12" s="12"/>
      <c r="G12" s="12"/>
      <c r="H12" s="13"/>
    </row>
    <row r="13" spans="1:8" ht="241.25" customHeight="1">
      <c r="A13" s="6" t="s">
        <v>23</v>
      </c>
      <c r="B13" s="14" t="s">
        <v>24</v>
      </c>
      <c r="C13" s="11"/>
      <c r="D13" s="11"/>
      <c r="E13" s="12"/>
      <c r="F13" s="12"/>
      <c r="G13" s="12"/>
      <c r="H13" s="13"/>
    </row>
    <row r="14" spans="1:8" ht="37.5" customHeight="1">
      <c r="A14" s="6" t="s">
        <v>25</v>
      </c>
      <c r="B14" s="14"/>
      <c r="C14" s="11"/>
      <c r="D14" s="11"/>
      <c r="E14" s="12"/>
      <c r="F14" s="12"/>
      <c r="G14" s="12"/>
      <c r="H14" s="13"/>
    </row>
    <row r="15" spans="1:8" ht="37.5" customHeight="1">
      <c r="A15" s="6" t="s">
        <v>26</v>
      </c>
      <c r="B15" s="14"/>
      <c r="C15" s="11"/>
      <c r="D15" s="11"/>
      <c r="E15" s="12"/>
      <c r="F15" s="12"/>
      <c r="G15" s="12"/>
      <c r="H15" s="13"/>
    </row>
    <row r="16" spans="1:8" ht="37.5" customHeight="1">
      <c r="A16" s="6" t="s">
        <v>27</v>
      </c>
      <c r="B16" s="14"/>
      <c r="C16" s="11"/>
      <c r="D16" s="11"/>
      <c r="E16" s="12"/>
      <c r="F16" s="12"/>
      <c r="G16" s="12"/>
      <c r="H16" s="13"/>
    </row>
    <row r="17" spans="1:8" ht="37.5" customHeight="1">
      <c r="A17" s="6" t="s">
        <v>28</v>
      </c>
      <c r="B17" s="11"/>
      <c r="C17" s="11"/>
      <c r="D17" s="11"/>
      <c r="E17" s="12"/>
      <c r="F17" s="12"/>
      <c r="G17" s="12"/>
      <c r="H17" s="13"/>
    </row>
    <row r="18" spans="1:8" ht="37.5" customHeight="1">
      <c r="A18" s="6" t="s">
        <v>29</v>
      </c>
      <c r="B18" s="11">
        <v>9</v>
      </c>
      <c r="C18" s="11"/>
      <c r="D18" s="11"/>
      <c r="E18" s="12"/>
      <c r="F18" s="12"/>
      <c r="G18" s="12"/>
      <c r="H18" s="13"/>
    </row>
    <row r="19" spans="1:8" ht="37.5" customHeight="1">
      <c r="A19" s="6" t="s">
        <v>30</v>
      </c>
      <c r="B19" s="11">
        <v>8</v>
      </c>
      <c r="C19" s="11"/>
      <c r="D19" s="11"/>
      <c r="E19" s="12"/>
      <c r="F19" s="12"/>
      <c r="G19" s="12"/>
      <c r="H19" s="13"/>
    </row>
    <row r="20" spans="1:8" ht="99" customHeight="1">
      <c r="A20" s="16" t="s">
        <v>31</v>
      </c>
      <c r="B20" s="11" t="s">
        <v>32</v>
      </c>
      <c r="C20" s="11" t="s">
        <v>14</v>
      </c>
      <c r="D20" s="11"/>
      <c r="E20" s="12"/>
      <c r="F20" s="12"/>
      <c r="G20" s="12"/>
      <c r="H20" s="13"/>
    </row>
    <row r="21" spans="1:8" ht="37.5" customHeight="1">
      <c r="A21" s="16" t="s">
        <v>33</v>
      </c>
      <c r="B21" s="11"/>
      <c r="C21" s="11"/>
      <c r="D21" s="11"/>
      <c r="E21" s="12"/>
      <c r="F21" s="12"/>
      <c r="G21" s="12"/>
      <c r="H21" s="13"/>
    </row>
    <row r="22" spans="1:8" ht="37.5" customHeight="1">
      <c r="A22" s="16" t="s">
        <v>34</v>
      </c>
      <c r="B22" s="11"/>
      <c r="C22" s="11"/>
      <c r="D22" s="11"/>
      <c r="E22" s="12"/>
      <c r="F22" s="12"/>
      <c r="G22" s="12"/>
      <c r="H22" s="13"/>
    </row>
    <row r="23" spans="1:8" ht="37.5" customHeight="1">
      <c r="A23" s="16" t="s">
        <v>35</v>
      </c>
      <c r="B23" s="11"/>
      <c r="C23" s="11"/>
      <c r="D23" s="11"/>
      <c r="E23" s="12"/>
      <c r="F23" s="12"/>
      <c r="G23" s="12"/>
      <c r="H23" s="13"/>
    </row>
    <row r="24" spans="1:8" ht="37.5" customHeight="1">
      <c r="A24" s="16" t="s">
        <v>36</v>
      </c>
      <c r="B24" s="11"/>
      <c r="C24" s="11"/>
      <c r="D24" s="11"/>
      <c r="E24" s="12"/>
      <c r="F24" s="12"/>
      <c r="G24" s="12"/>
      <c r="H24" s="13"/>
    </row>
    <row r="25" spans="1:8" ht="30" customHeight="1">
      <c r="A25" s="16" t="s">
        <v>37</v>
      </c>
      <c r="B25" s="11"/>
      <c r="C25" s="11"/>
      <c r="D25" s="11"/>
      <c r="E25" s="12"/>
      <c r="F25" s="12"/>
      <c r="G25" s="12"/>
      <c r="H25" s="13"/>
    </row>
    <row r="26" spans="1:8" ht="30" customHeight="1">
      <c r="A26" s="16" t="s">
        <v>38</v>
      </c>
      <c r="B26" s="11"/>
      <c r="C26" s="11"/>
      <c r="D26" s="11"/>
      <c r="E26" s="12"/>
      <c r="F26" s="12"/>
      <c r="G26" s="12"/>
      <c r="H26" s="13"/>
    </row>
    <row r="27" spans="1:8" ht="28.25" customHeight="1">
      <c r="A27" s="6" t="s">
        <v>39</v>
      </c>
      <c r="B27" s="11" t="s">
        <v>40</v>
      </c>
      <c r="C27" s="11"/>
      <c r="D27" s="11"/>
      <c r="E27" s="12"/>
      <c r="F27" s="12"/>
      <c r="G27" s="12"/>
      <c r="H27" s="13"/>
    </row>
    <row r="28" spans="1:8" ht="28.25" customHeight="1">
      <c r="A28" s="6" t="s">
        <v>41</v>
      </c>
      <c r="B28" s="11" t="s">
        <v>42</v>
      </c>
      <c r="C28" s="11"/>
      <c r="D28" s="11"/>
      <c r="E28" s="12"/>
      <c r="F28" s="12"/>
      <c r="G28" s="12"/>
      <c r="H28" s="13"/>
    </row>
    <row r="29" spans="1:8" ht="28.25" customHeight="1">
      <c r="A29" s="6" t="s">
        <v>43</v>
      </c>
      <c r="B29" s="11" t="s">
        <v>44</v>
      </c>
      <c r="C29" s="11"/>
      <c r="D29" s="11"/>
      <c r="E29" s="12"/>
      <c r="F29" s="12"/>
      <c r="G29" s="12"/>
      <c r="H29" s="13"/>
    </row>
    <row r="30" spans="1:8" ht="28.25" customHeight="1">
      <c r="A30" s="6" t="s">
        <v>45</v>
      </c>
      <c r="B30" s="11"/>
      <c r="C30" s="11"/>
      <c r="D30" s="11"/>
      <c r="E30" s="12"/>
      <c r="F30" s="12"/>
      <c r="G30" s="12"/>
      <c r="H30" s="13"/>
    </row>
    <row r="31" spans="1:8" ht="28.25" customHeight="1">
      <c r="A31" s="6" t="s">
        <v>46</v>
      </c>
      <c r="B31" s="11" t="s">
        <v>47</v>
      </c>
      <c r="C31" s="11"/>
      <c r="D31" s="11"/>
      <c r="E31" s="12"/>
      <c r="F31" s="12"/>
      <c r="G31" s="12"/>
      <c r="H31" s="13"/>
    </row>
    <row r="32" spans="1:8" ht="28.25" customHeight="1">
      <c r="A32" s="6" t="s">
        <v>48</v>
      </c>
      <c r="B32" s="11"/>
      <c r="C32" s="11"/>
      <c r="D32" s="11"/>
      <c r="E32" s="12"/>
      <c r="F32" s="12"/>
      <c r="G32" s="12"/>
      <c r="H32" s="13"/>
    </row>
    <row r="33" spans="1:8" ht="28.25" customHeight="1">
      <c r="A33" s="6" t="s">
        <v>49</v>
      </c>
      <c r="B33" s="11"/>
      <c r="C33" s="11"/>
      <c r="D33" s="11"/>
      <c r="E33" s="12"/>
      <c r="F33" s="12"/>
      <c r="G33" s="12"/>
      <c r="H33" s="13"/>
    </row>
    <row r="36" spans="1:8" ht="44.15" customHeight="1">
      <c r="A36" s="82">
        <v>2019</v>
      </c>
      <c r="B36" s="83"/>
      <c r="C36" s="83"/>
      <c r="D36" s="83"/>
      <c r="E36" s="83"/>
      <c r="F36" s="83"/>
      <c r="G36" s="83"/>
      <c r="H36" s="84"/>
    </row>
    <row r="37" spans="1:8" ht="44.15" customHeight="1">
      <c r="A37" s="1"/>
      <c r="B37" s="80" t="s">
        <v>2</v>
      </c>
      <c r="C37" s="80"/>
      <c r="D37" s="80"/>
      <c r="E37" s="81" t="s">
        <v>3</v>
      </c>
      <c r="F37" s="81"/>
      <c r="G37" s="81"/>
      <c r="H37" s="2" t="s">
        <v>4</v>
      </c>
    </row>
    <row r="38" spans="1:8" ht="44.15" customHeight="1">
      <c r="A38" s="1"/>
      <c r="B38" s="3" t="s">
        <v>5</v>
      </c>
      <c r="C38" s="3" t="s">
        <v>6</v>
      </c>
      <c r="D38" s="3" t="s">
        <v>7</v>
      </c>
      <c r="E38" s="4" t="s">
        <v>8</v>
      </c>
      <c r="F38" s="4" t="s">
        <v>9</v>
      </c>
      <c r="G38" s="4" t="s">
        <v>10</v>
      </c>
      <c r="H38" s="2" t="s">
        <v>11</v>
      </c>
    </row>
    <row r="39" spans="1:8" ht="44.15" customHeight="1">
      <c r="A39" s="5" t="s">
        <v>12</v>
      </c>
      <c r="B39" s="7"/>
      <c r="C39" s="7"/>
      <c r="D39" s="8"/>
      <c r="E39" s="9"/>
      <c r="F39" s="9"/>
      <c r="G39" s="9"/>
      <c r="H39" s="10"/>
    </row>
    <row r="40" spans="1:8" ht="44.15" customHeight="1">
      <c r="A40" s="5" t="s">
        <v>16</v>
      </c>
      <c r="B40" s="7"/>
      <c r="C40" s="7"/>
      <c r="D40" s="8"/>
      <c r="E40" s="9"/>
      <c r="F40" s="9"/>
      <c r="G40" s="9"/>
      <c r="H40" s="10"/>
    </row>
    <row r="41" spans="1:8" ht="44.15" customHeight="1">
      <c r="A41" s="15" t="s">
        <v>17</v>
      </c>
      <c r="B41" s="7"/>
      <c r="C41" s="7"/>
      <c r="D41" s="8"/>
      <c r="E41" s="9"/>
      <c r="F41" s="9"/>
      <c r="G41" s="9"/>
      <c r="H41" s="10"/>
    </row>
    <row r="42" spans="1:8" ht="44.15" customHeight="1">
      <c r="A42" s="6" t="s">
        <v>18</v>
      </c>
      <c r="B42" s="11"/>
      <c r="C42" s="11"/>
      <c r="D42" s="11"/>
      <c r="E42" s="12"/>
      <c r="F42" s="12"/>
      <c r="G42" s="12"/>
      <c r="H42" s="13"/>
    </row>
    <row r="43" spans="1:8" ht="44.15" customHeight="1">
      <c r="A43" s="6" t="s">
        <v>22</v>
      </c>
      <c r="B43" s="14"/>
      <c r="C43" s="11"/>
      <c r="D43" s="11"/>
      <c r="E43" s="12"/>
      <c r="F43" s="12"/>
      <c r="G43" s="12"/>
      <c r="H43" s="13"/>
    </row>
    <row r="44" spans="1:8" ht="44.15" customHeight="1">
      <c r="A44" s="6" t="s">
        <v>23</v>
      </c>
      <c r="B44" s="14"/>
      <c r="C44" s="11"/>
      <c r="D44" s="11"/>
      <c r="E44" s="12"/>
      <c r="F44" s="12"/>
      <c r="G44" s="12"/>
      <c r="H44" s="13"/>
    </row>
    <row r="45" spans="1:8" ht="44.15" customHeight="1">
      <c r="A45" s="6" t="s">
        <v>25</v>
      </c>
      <c r="B45" s="14"/>
      <c r="C45" s="11"/>
      <c r="D45" s="11"/>
      <c r="E45" s="12"/>
      <c r="F45" s="12"/>
      <c r="G45" s="12"/>
      <c r="H45" s="13"/>
    </row>
    <row r="46" spans="1:8" ht="44.15" customHeight="1">
      <c r="A46" s="6" t="s">
        <v>26</v>
      </c>
      <c r="B46" s="14"/>
      <c r="C46" s="11"/>
      <c r="D46" s="11"/>
      <c r="E46" s="12"/>
      <c r="F46" s="12"/>
      <c r="G46" s="12"/>
      <c r="H46" s="13"/>
    </row>
    <row r="47" spans="1:8" ht="44.15" customHeight="1">
      <c r="A47" s="6" t="s">
        <v>27</v>
      </c>
      <c r="B47" s="14"/>
      <c r="C47" s="11"/>
      <c r="D47" s="11"/>
      <c r="E47" s="12"/>
      <c r="F47" s="12"/>
      <c r="G47" s="12"/>
      <c r="H47" s="13"/>
    </row>
    <row r="48" spans="1:8" ht="44.15" customHeight="1">
      <c r="A48" s="6" t="s">
        <v>28</v>
      </c>
      <c r="B48" s="11"/>
      <c r="C48" s="11"/>
      <c r="D48" s="11"/>
      <c r="E48" s="12"/>
      <c r="F48" s="12"/>
      <c r="G48" s="12"/>
      <c r="H48" s="13"/>
    </row>
    <row r="49" spans="1:8" ht="44.15" customHeight="1">
      <c r="A49" s="6" t="s">
        <v>29</v>
      </c>
      <c r="B49" s="11"/>
      <c r="C49" s="11"/>
      <c r="D49" s="11"/>
      <c r="E49" s="12"/>
      <c r="F49" s="12"/>
      <c r="G49" s="12"/>
      <c r="H49" s="13"/>
    </row>
    <row r="50" spans="1:8" ht="44.15" customHeight="1">
      <c r="A50" s="6" t="s">
        <v>30</v>
      </c>
      <c r="B50" s="11"/>
      <c r="C50" s="11"/>
      <c r="D50" s="11"/>
      <c r="E50" s="12"/>
      <c r="F50" s="12"/>
      <c r="G50" s="12"/>
      <c r="H50" s="13"/>
    </row>
    <row r="51" spans="1:8" ht="44.15" customHeight="1">
      <c r="A51" s="16" t="s">
        <v>31</v>
      </c>
      <c r="B51" s="11"/>
      <c r="C51" s="11"/>
      <c r="D51" s="11"/>
      <c r="E51" s="12"/>
      <c r="F51" s="12"/>
      <c r="G51" s="12"/>
      <c r="H51" s="13"/>
    </row>
    <row r="52" spans="1:8" ht="44.15" customHeight="1">
      <c r="A52" s="16" t="s">
        <v>33</v>
      </c>
      <c r="B52" s="11"/>
      <c r="C52" s="11"/>
      <c r="D52" s="11"/>
      <c r="E52" s="12"/>
      <c r="F52" s="12"/>
      <c r="G52" s="12"/>
      <c r="H52" s="13"/>
    </row>
    <row r="53" spans="1:8" ht="44.15" customHeight="1">
      <c r="A53" s="16" t="s">
        <v>34</v>
      </c>
      <c r="B53" s="11"/>
      <c r="C53" s="11"/>
      <c r="D53" s="11"/>
      <c r="E53" s="12"/>
      <c r="F53" s="12"/>
      <c r="G53" s="12"/>
      <c r="H53" s="13"/>
    </row>
    <row r="54" spans="1:8" ht="44.15" customHeight="1">
      <c r="A54" s="16" t="s">
        <v>35</v>
      </c>
      <c r="B54" s="11"/>
      <c r="C54" s="11"/>
      <c r="D54" s="11"/>
      <c r="E54" s="12"/>
      <c r="F54" s="12"/>
      <c r="G54" s="12"/>
      <c r="H54" s="13"/>
    </row>
    <row r="55" spans="1:8" ht="44.15" customHeight="1">
      <c r="A55" s="16" t="s">
        <v>36</v>
      </c>
      <c r="B55" s="11"/>
      <c r="C55" s="11"/>
      <c r="D55" s="11"/>
      <c r="E55" s="12"/>
      <c r="F55" s="12"/>
      <c r="G55" s="12"/>
      <c r="H55" s="13"/>
    </row>
    <row r="56" spans="1:8" ht="44.15" customHeight="1">
      <c r="A56" s="16" t="s">
        <v>37</v>
      </c>
      <c r="B56" s="11"/>
      <c r="C56" s="11"/>
      <c r="D56" s="11"/>
      <c r="E56" s="12"/>
      <c r="F56" s="12"/>
      <c r="G56" s="12"/>
      <c r="H56" s="13"/>
    </row>
    <row r="57" spans="1:8" ht="44.15" customHeight="1">
      <c r="A57" s="16" t="s">
        <v>38</v>
      </c>
      <c r="B57" s="11"/>
      <c r="C57" s="11"/>
      <c r="D57" s="11"/>
      <c r="E57" s="12"/>
      <c r="F57" s="12"/>
      <c r="G57" s="12"/>
      <c r="H57" s="13"/>
    </row>
    <row r="58" spans="1:8" ht="44.15" customHeight="1">
      <c r="A58" s="6" t="s">
        <v>39</v>
      </c>
      <c r="B58" s="11"/>
      <c r="C58" s="11"/>
      <c r="D58" s="11"/>
      <c r="E58" s="12"/>
      <c r="F58" s="12"/>
      <c r="G58" s="12"/>
      <c r="H58" s="13"/>
    </row>
    <row r="59" spans="1:8" ht="44.15" customHeight="1">
      <c r="A59" s="6" t="s">
        <v>41</v>
      </c>
      <c r="B59" s="11"/>
      <c r="C59" s="11"/>
      <c r="D59" s="11"/>
      <c r="E59" s="12"/>
      <c r="F59" s="12"/>
      <c r="G59" s="12"/>
      <c r="H59" s="13"/>
    </row>
    <row r="60" spans="1:8" ht="44.15" customHeight="1">
      <c r="A60" s="6" t="s">
        <v>43</v>
      </c>
      <c r="B60" s="11"/>
      <c r="C60" s="11"/>
      <c r="D60" s="11"/>
      <c r="E60" s="12"/>
      <c r="F60" s="12"/>
      <c r="G60" s="12"/>
      <c r="H60" s="13"/>
    </row>
    <row r="61" spans="1:8" ht="44.15" customHeight="1">
      <c r="A61" s="6" t="s">
        <v>45</v>
      </c>
      <c r="B61" s="11"/>
      <c r="C61" s="11"/>
      <c r="D61" s="11"/>
      <c r="E61" s="12"/>
      <c r="F61" s="12"/>
      <c r="G61" s="12"/>
      <c r="H61" s="13"/>
    </row>
    <row r="62" spans="1:8" ht="44.15" customHeight="1">
      <c r="A62" s="6" t="s">
        <v>46</v>
      </c>
      <c r="B62" s="11"/>
      <c r="C62" s="11"/>
      <c r="D62" s="11"/>
      <c r="E62" s="12"/>
      <c r="F62" s="12"/>
      <c r="G62" s="12"/>
      <c r="H62" s="13"/>
    </row>
    <row r="63" spans="1:8" ht="44.15" customHeight="1">
      <c r="A63" s="6" t="s">
        <v>48</v>
      </c>
      <c r="B63" s="11"/>
      <c r="C63" s="11"/>
      <c r="D63" s="11"/>
      <c r="E63" s="12"/>
      <c r="F63" s="12"/>
      <c r="G63" s="12"/>
      <c r="H63" s="13"/>
    </row>
    <row r="64" spans="1:8" ht="44.15" customHeight="1">
      <c r="A64" s="6" t="s">
        <v>49</v>
      </c>
      <c r="B64" s="11"/>
      <c r="C64" s="11"/>
      <c r="D64" s="11"/>
      <c r="E64" s="12"/>
      <c r="F64" s="12"/>
      <c r="G64" s="12"/>
      <c r="H64" s="13"/>
    </row>
    <row r="65" spans="1:8" ht="44.15" customHeight="1"/>
    <row r="66" spans="1:8" ht="44.15" customHeight="1"/>
    <row r="67" spans="1:8" ht="44.15" customHeight="1">
      <c r="A67" s="82">
        <v>2020</v>
      </c>
      <c r="B67" s="83"/>
      <c r="C67" s="83"/>
      <c r="D67" s="83"/>
      <c r="E67" s="83"/>
      <c r="F67" s="83"/>
      <c r="G67" s="83"/>
      <c r="H67" s="84"/>
    </row>
    <row r="68" spans="1:8" ht="44.15" customHeight="1">
      <c r="A68" s="1"/>
      <c r="B68" s="80" t="s">
        <v>2</v>
      </c>
      <c r="C68" s="80"/>
      <c r="D68" s="80"/>
      <c r="E68" s="81" t="s">
        <v>3</v>
      </c>
      <c r="F68" s="81"/>
      <c r="G68" s="81"/>
      <c r="H68" s="2" t="s">
        <v>4</v>
      </c>
    </row>
    <row r="69" spans="1:8" ht="44.15" customHeight="1">
      <c r="A69" s="1"/>
      <c r="B69" s="3" t="s">
        <v>5</v>
      </c>
      <c r="C69" s="3" t="s">
        <v>6</v>
      </c>
      <c r="D69" s="3" t="s">
        <v>7</v>
      </c>
      <c r="E69" s="4" t="s">
        <v>8</v>
      </c>
      <c r="F69" s="4" t="s">
        <v>9</v>
      </c>
      <c r="G69" s="4" t="s">
        <v>10</v>
      </c>
      <c r="H69" s="2" t="s">
        <v>11</v>
      </c>
    </row>
    <row r="70" spans="1:8" ht="44.15" customHeight="1">
      <c r="A70" s="5" t="s">
        <v>12</v>
      </c>
      <c r="B70" s="7"/>
      <c r="C70" s="7"/>
      <c r="D70" s="8"/>
      <c r="E70" s="9"/>
      <c r="F70" s="9"/>
      <c r="G70" s="9"/>
      <c r="H70" s="10"/>
    </row>
    <row r="71" spans="1:8" ht="44.15" customHeight="1">
      <c r="A71" s="5" t="s">
        <v>16</v>
      </c>
      <c r="B71" s="7"/>
      <c r="C71" s="7"/>
      <c r="D71" s="8"/>
      <c r="E71" s="9"/>
      <c r="F71" s="9"/>
      <c r="G71" s="9"/>
      <c r="H71" s="10"/>
    </row>
    <row r="72" spans="1:8" ht="44.15" customHeight="1">
      <c r="A72" s="15" t="s">
        <v>17</v>
      </c>
      <c r="B72" s="7"/>
      <c r="C72" s="7"/>
      <c r="D72" s="8"/>
      <c r="E72" s="9"/>
      <c r="F72" s="9"/>
      <c r="G72" s="9"/>
      <c r="H72" s="10"/>
    </row>
    <row r="73" spans="1:8" ht="44.15" customHeight="1">
      <c r="A73" s="6" t="s">
        <v>18</v>
      </c>
      <c r="B73" s="11"/>
      <c r="C73" s="11"/>
      <c r="D73" s="11"/>
      <c r="E73" s="12"/>
      <c r="F73" s="12"/>
      <c r="G73" s="12"/>
      <c r="H73" s="13"/>
    </row>
    <row r="74" spans="1:8" ht="44.15" customHeight="1">
      <c r="A74" s="6" t="s">
        <v>22</v>
      </c>
      <c r="B74" s="14"/>
      <c r="C74" s="11"/>
      <c r="D74" s="11"/>
      <c r="E74" s="12"/>
      <c r="F74" s="12"/>
      <c r="G74" s="12"/>
      <c r="H74" s="13"/>
    </row>
    <row r="75" spans="1:8" ht="44.15" customHeight="1">
      <c r="A75" s="6" t="s">
        <v>23</v>
      </c>
      <c r="B75" s="14"/>
      <c r="C75" s="11"/>
      <c r="D75" s="11"/>
      <c r="E75" s="12"/>
      <c r="F75" s="12"/>
      <c r="G75" s="12"/>
      <c r="H75" s="13"/>
    </row>
    <row r="76" spans="1:8" ht="44.15" customHeight="1">
      <c r="A76" s="6" t="s">
        <v>25</v>
      </c>
      <c r="B76" s="14"/>
      <c r="C76" s="11"/>
      <c r="D76" s="11"/>
      <c r="E76" s="12"/>
      <c r="F76" s="12"/>
      <c r="G76" s="12"/>
      <c r="H76" s="13"/>
    </row>
    <row r="77" spans="1:8" ht="44.15" customHeight="1">
      <c r="A77" s="6" t="s">
        <v>26</v>
      </c>
      <c r="B77" s="14"/>
      <c r="C77" s="11"/>
      <c r="D77" s="11"/>
      <c r="E77" s="12"/>
      <c r="F77" s="12"/>
      <c r="G77" s="12"/>
      <c r="H77" s="13"/>
    </row>
    <row r="78" spans="1:8" ht="44.15" customHeight="1">
      <c r="A78" s="6" t="s">
        <v>27</v>
      </c>
      <c r="B78" s="14"/>
      <c r="C78" s="11"/>
      <c r="D78" s="11"/>
      <c r="E78" s="12"/>
      <c r="F78" s="12"/>
      <c r="G78" s="12"/>
      <c r="H78" s="13"/>
    </row>
    <row r="79" spans="1:8" ht="44.15" customHeight="1">
      <c r="A79" s="6" t="s">
        <v>28</v>
      </c>
      <c r="B79" s="11"/>
      <c r="C79" s="11"/>
      <c r="D79" s="11"/>
      <c r="E79" s="12"/>
      <c r="F79" s="12"/>
      <c r="G79" s="12"/>
      <c r="H79" s="13"/>
    </row>
    <row r="80" spans="1:8" ht="44.15" customHeight="1">
      <c r="A80" s="6" t="s">
        <v>29</v>
      </c>
      <c r="B80" s="11"/>
      <c r="C80" s="11"/>
      <c r="D80" s="11"/>
      <c r="E80" s="12"/>
      <c r="F80" s="12"/>
      <c r="G80" s="12"/>
      <c r="H80" s="13"/>
    </row>
    <row r="81" spans="1:8" ht="44.15" customHeight="1">
      <c r="A81" s="6" t="s">
        <v>30</v>
      </c>
      <c r="B81" s="11"/>
      <c r="C81" s="11"/>
      <c r="D81" s="11"/>
      <c r="E81" s="12"/>
      <c r="F81" s="12"/>
      <c r="G81" s="12"/>
      <c r="H81" s="13"/>
    </row>
    <row r="82" spans="1:8" ht="44.15" customHeight="1">
      <c r="A82" s="16" t="s">
        <v>31</v>
      </c>
      <c r="B82" s="11"/>
      <c r="C82" s="11"/>
      <c r="D82" s="11"/>
      <c r="E82" s="12"/>
      <c r="F82" s="12"/>
      <c r="G82" s="12"/>
      <c r="H82" s="13"/>
    </row>
    <row r="83" spans="1:8" ht="44.15" customHeight="1">
      <c r="A83" s="16" t="s">
        <v>33</v>
      </c>
      <c r="B83" s="11"/>
      <c r="C83" s="11"/>
      <c r="D83" s="11"/>
      <c r="E83" s="12"/>
      <c r="F83" s="12"/>
      <c r="G83" s="12"/>
      <c r="H83" s="13"/>
    </row>
    <row r="84" spans="1:8" ht="44.15" customHeight="1">
      <c r="A84" s="16" t="s">
        <v>34</v>
      </c>
      <c r="B84" s="11"/>
      <c r="C84" s="11"/>
      <c r="D84" s="11"/>
      <c r="E84" s="12"/>
      <c r="F84" s="12"/>
      <c r="G84" s="12"/>
      <c r="H84" s="13"/>
    </row>
    <row r="85" spans="1:8" ht="44.15" customHeight="1">
      <c r="A85" s="16" t="s">
        <v>35</v>
      </c>
      <c r="B85" s="11"/>
      <c r="C85" s="11"/>
      <c r="D85" s="11"/>
      <c r="E85" s="12"/>
      <c r="F85" s="12"/>
      <c r="G85" s="12"/>
      <c r="H85" s="13"/>
    </row>
    <row r="86" spans="1:8" ht="44.15" customHeight="1">
      <c r="A86" s="16" t="s">
        <v>36</v>
      </c>
      <c r="B86" s="11"/>
      <c r="C86" s="11"/>
      <c r="D86" s="11"/>
      <c r="E86" s="12"/>
      <c r="F86" s="12"/>
      <c r="G86" s="12"/>
      <c r="H86" s="13"/>
    </row>
    <row r="87" spans="1:8" ht="44.15" customHeight="1">
      <c r="A87" s="16" t="s">
        <v>37</v>
      </c>
      <c r="B87" s="11"/>
      <c r="C87" s="11"/>
      <c r="D87" s="11"/>
      <c r="E87" s="12"/>
      <c r="F87" s="12"/>
      <c r="G87" s="12"/>
      <c r="H87" s="13"/>
    </row>
    <row r="88" spans="1:8" ht="44.15" customHeight="1">
      <c r="A88" s="16" t="s">
        <v>38</v>
      </c>
      <c r="B88" s="11"/>
      <c r="C88" s="11"/>
      <c r="D88" s="11"/>
      <c r="E88" s="12"/>
      <c r="F88" s="12"/>
      <c r="G88" s="12"/>
      <c r="H88" s="13"/>
    </row>
    <row r="89" spans="1:8" ht="44.15" customHeight="1">
      <c r="A89" s="6" t="s">
        <v>39</v>
      </c>
      <c r="B89" s="11"/>
      <c r="C89" s="11"/>
      <c r="D89" s="11"/>
      <c r="E89" s="12"/>
      <c r="F89" s="12"/>
      <c r="G89" s="12"/>
      <c r="H89" s="13"/>
    </row>
    <row r="90" spans="1:8" ht="44.15" customHeight="1">
      <c r="A90" s="6" t="s">
        <v>41</v>
      </c>
      <c r="B90" s="11"/>
      <c r="C90" s="11"/>
      <c r="D90" s="11"/>
      <c r="E90" s="12"/>
      <c r="F90" s="12"/>
      <c r="G90" s="12"/>
      <c r="H90" s="13"/>
    </row>
    <row r="91" spans="1:8" ht="44.15" customHeight="1">
      <c r="A91" s="6" t="s">
        <v>43</v>
      </c>
      <c r="B91" s="11"/>
      <c r="C91" s="11"/>
      <c r="D91" s="11"/>
      <c r="E91" s="12"/>
      <c r="F91" s="12"/>
      <c r="G91" s="12"/>
      <c r="H91" s="13"/>
    </row>
    <row r="92" spans="1:8" ht="44.15" customHeight="1">
      <c r="A92" s="6" t="s">
        <v>45</v>
      </c>
      <c r="B92" s="11"/>
      <c r="C92" s="11"/>
      <c r="D92" s="11"/>
      <c r="E92" s="12"/>
      <c r="F92" s="12"/>
      <c r="G92" s="12"/>
      <c r="H92" s="13"/>
    </row>
    <row r="93" spans="1:8" ht="44.15" customHeight="1">
      <c r="A93" s="6" t="s">
        <v>46</v>
      </c>
      <c r="B93" s="11"/>
      <c r="C93" s="11"/>
      <c r="D93" s="11"/>
      <c r="E93" s="12"/>
      <c r="F93" s="12"/>
      <c r="G93" s="12"/>
      <c r="H93" s="13"/>
    </row>
    <row r="94" spans="1:8" ht="44.15" customHeight="1">
      <c r="A94" s="6" t="s">
        <v>48</v>
      </c>
      <c r="B94" s="11"/>
      <c r="C94" s="11"/>
      <c r="D94" s="11"/>
      <c r="E94" s="12"/>
      <c r="F94" s="12"/>
      <c r="G94" s="12"/>
      <c r="H94" s="13"/>
    </row>
    <row r="95" spans="1:8" ht="44.15" customHeight="1">
      <c r="A95" s="6" t="s">
        <v>49</v>
      </c>
      <c r="B95" s="11"/>
      <c r="C95" s="11"/>
      <c r="D95" s="11"/>
      <c r="E95" s="12"/>
      <c r="F95" s="12"/>
      <c r="G95" s="12"/>
      <c r="H95" s="13"/>
    </row>
    <row r="96" spans="1:8" ht="44.15" customHeight="1"/>
    <row r="97" spans="1:8" ht="44.15" customHeight="1"/>
    <row r="98" spans="1:8" ht="44.15" customHeight="1">
      <c r="A98" s="82">
        <v>2021</v>
      </c>
      <c r="B98" s="83"/>
      <c r="C98" s="83"/>
      <c r="D98" s="83"/>
      <c r="E98" s="83"/>
      <c r="F98" s="83"/>
      <c r="G98" s="83"/>
      <c r="H98" s="84"/>
    </row>
    <row r="99" spans="1:8" ht="44.15" customHeight="1">
      <c r="A99" s="1"/>
      <c r="B99" s="80" t="s">
        <v>2</v>
      </c>
      <c r="C99" s="80"/>
      <c r="D99" s="80"/>
      <c r="E99" s="81" t="s">
        <v>3</v>
      </c>
      <c r="F99" s="81"/>
      <c r="G99" s="81"/>
      <c r="H99" s="2" t="s">
        <v>4</v>
      </c>
    </row>
    <row r="100" spans="1:8" ht="44.15" customHeight="1">
      <c r="A100" s="1"/>
      <c r="B100" s="3" t="s">
        <v>5</v>
      </c>
      <c r="C100" s="3" t="s">
        <v>6</v>
      </c>
      <c r="D100" s="3" t="s">
        <v>7</v>
      </c>
      <c r="E100" s="4" t="s">
        <v>8</v>
      </c>
      <c r="F100" s="4" t="s">
        <v>9</v>
      </c>
      <c r="G100" s="4" t="s">
        <v>10</v>
      </c>
      <c r="H100" s="2" t="s">
        <v>11</v>
      </c>
    </row>
    <row r="101" spans="1:8" ht="44.15" customHeight="1">
      <c r="A101" s="5" t="s">
        <v>12</v>
      </c>
      <c r="B101" s="7"/>
      <c r="C101" s="7"/>
      <c r="D101" s="8"/>
      <c r="E101" s="9"/>
      <c r="F101" s="9"/>
      <c r="G101" s="9"/>
      <c r="H101" s="10"/>
    </row>
    <row r="102" spans="1:8" ht="44.15" customHeight="1">
      <c r="A102" s="5" t="s">
        <v>16</v>
      </c>
      <c r="B102" s="7"/>
      <c r="C102" s="7"/>
      <c r="D102" s="8"/>
      <c r="E102" s="9"/>
      <c r="F102" s="9"/>
      <c r="G102" s="9"/>
      <c r="H102" s="10"/>
    </row>
    <row r="103" spans="1:8" ht="44.15" customHeight="1">
      <c r="A103" s="15" t="s">
        <v>17</v>
      </c>
      <c r="B103" s="7"/>
      <c r="C103" s="7"/>
      <c r="D103" s="8"/>
      <c r="E103" s="9"/>
      <c r="F103" s="9"/>
      <c r="G103" s="9"/>
      <c r="H103" s="10"/>
    </row>
    <row r="104" spans="1:8" ht="44.15" customHeight="1">
      <c r="A104" s="6" t="s">
        <v>18</v>
      </c>
      <c r="B104" s="11"/>
      <c r="C104" s="11"/>
      <c r="D104" s="11"/>
      <c r="E104" s="12"/>
      <c r="F104" s="12"/>
      <c r="G104" s="12"/>
      <c r="H104" s="13"/>
    </row>
    <row r="105" spans="1:8" ht="44.15" customHeight="1">
      <c r="A105" s="6" t="s">
        <v>22</v>
      </c>
      <c r="B105" s="14"/>
      <c r="C105" s="11"/>
      <c r="D105" s="11"/>
      <c r="E105" s="12"/>
      <c r="F105" s="12"/>
      <c r="G105" s="12"/>
      <c r="H105" s="13"/>
    </row>
    <row r="106" spans="1:8" ht="44.15" customHeight="1">
      <c r="A106" s="6" t="s">
        <v>23</v>
      </c>
      <c r="B106" s="14"/>
      <c r="C106" s="11"/>
      <c r="D106" s="11"/>
      <c r="E106" s="12"/>
      <c r="F106" s="12"/>
      <c r="G106" s="12"/>
      <c r="H106" s="13"/>
    </row>
    <row r="107" spans="1:8" ht="44.15" customHeight="1">
      <c r="A107" s="6" t="s">
        <v>25</v>
      </c>
      <c r="B107" s="14"/>
      <c r="C107" s="11"/>
      <c r="D107" s="11"/>
      <c r="E107" s="12"/>
      <c r="F107" s="12"/>
      <c r="G107" s="12"/>
      <c r="H107" s="13"/>
    </row>
    <row r="108" spans="1:8" ht="44.15" customHeight="1">
      <c r="A108" s="6" t="s">
        <v>26</v>
      </c>
      <c r="B108" s="14"/>
      <c r="C108" s="11"/>
      <c r="D108" s="11"/>
      <c r="E108" s="12"/>
      <c r="F108" s="12"/>
      <c r="G108" s="12"/>
      <c r="H108" s="13"/>
    </row>
    <row r="109" spans="1:8" ht="44.15" customHeight="1">
      <c r="A109" s="6" t="s">
        <v>27</v>
      </c>
      <c r="B109" s="14"/>
      <c r="C109" s="11"/>
      <c r="D109" s="11"/>
      <c r="E109" s="12"/>
      <c r="F109" s="12"/>
      <c r="G109" s="12"/>
      <c r="H109" s="13"/>
    </row>
    <row r="110" spans="1:8" ht="44.15" customHeight="1">
      <c r="A110" s="6" t="s">
        <v>28</v>
      </c>
      <c r="B110" s="11"/>
      <c r="C110" s="11"/>
      <c r="D110" s="11"/>
      <c r="E110" s="12"/>
      <c r="F110" s="12"/>
      <c r="G110" s="12"/>
      <c r="H110" s="13"/>
    </row>
    <row r="111" spans="1:8" ht="44.15" customHeight="1">
      <c r="A111" s="6" t="s">
        <v>29</v>
      </c>
      <c r="B111" s="11"/>
      <c r="C111" s="11"/>
      <c r="D111" s="11"/>
      <c r="E111" s="12"/>
      <c r="F111" s="12"/>
      <c r="G111" s="12"/>
      <c r="H111" s="13"/>
    </row>
    <row r="112" spans="1:8" ht="44.15" customHeight="1">
      <c r="A112" s="6" t="s">
        <v>30</v>
      </c>
      <c r="B112" s="11"/>
      <c r="C112" s="11"/>
      <c r="D112" s="11"/>
      <c r="E112" s="12"/>
      <c r="F112" s="12"/>
      <c r="G112" s="12"/>
      <c r="H112" s="13"/>
    </row>
    <row r="113" spans="1:8" ht="44.15" customHeight="1">
      <c r="A113" s="16" t="s">
        <v>31</v>
      </c>
      <c r="B113" s="11"/>
      <c r="C113" s="11"/>
      <c r="D113" s="11"/>
      <c r="E113" s="12"/>
      <c r="F113" s="12"/>
      <c r="G113" s="12"/>
      <c r="H113" s="13"/>
    </row>
    <row r="114" spans="1:8" ht="44.15" customHeight="1">
      <c r="A114" s="16" t="s">
        <v>33</v>
      </c>
      <c r="B114" s="11"/>
      <c r="C114" s="11"/>
      <c r="D114" s="11"/>
      <c r="E114" s="12"/>
      <c r="F114" s="12"/>
      <c r="G114" s="12"/>
      <c r="H114" s="13"/>
    </row>
    <row r="115" spans="1:8" ht="44.15" customHeight="1">
      <c r="A115" s="16" t="s">
        <v>34</v>
      </c>
      <c r="B115" s="11"/>
      <c r="C115" s="11"/>
      <c r="D115" s="11"/>
      <c r="E115" s="12"/>
      <c r="F115" s="12"/>
      <c r="G115" s="12"/>
      <c r="H115" s="13"/>
    </row>
    <row r="116" spans="1:8" ht="44.15" customHeight="1">
      <c r="A116" s="16" t="s">
        <v>35</v>
      </c>
      <c r="B116" s="11"/>
      <c r="C116" s="11"/>
      <c r="D116" s="11"/>
      <c r="E116" s="12"/>
      <c r="F116" s="12"/>
      <c r="G116" s="12"/>
      <c r="H116" s="13"/>
    </row>
    <row r="117" spans="1:8" ht="44.15" customHeight="1">
      <c r="A117" s="16" t="s">
        <v>36</v>
      </c>
      <c r="B117" s="11"/>
      <c r="C117" s="11"/>
      <c r="D117" s="11"/>
      <c r="E117" s="12"/>
      <c r="F117" s="12"/>
      <c r="G117" s="12"/>
      <c r="H117" s="13"/>
    </row>
    <row r="118" spans="1:8" ht="44.15" customHeight="1">
      <c r="A118" s="16" t="s">
        <v>37</v>
      </c>
      <c r="B118" s="11"/>
      <c r="C118" s="11"/>
      <c r="D118" s="11"/>
      <c r="E118" s="12"/>
      <c r="F118" s="12"/>
      <c r="G118" s="12"/>
      <c r="H118" s="13"/>
    </row>
    <row r="119" spans="1:8" ht="44.15" customHeight="1">
      <c r="A119" s="16" t="s">
        <v>38</v>
      </c>
      <c r="B119" s="11"/>
      <c r="C119" s="11"/>
      <c r="D119" s="11"/>
      <c r="E119" s="12"/>
      <c r="F119" s="12"/>
      <c r="G119" s="12"/>
      <c r="H119" s="13"/>
    </row>
    <row r="120" spans="1:8" ht="44.15" customHeight="1">
      <c r="A120" s="6" t="s">
        <v>39</v>
      </c>
      <c r="B120" s="11"/>
      <c r="C120" s="11"/>
      <c r="D120" s="11"/>
      <c r="E120" s="12"/>
      <c r="F120" s="12"/>
      <c r="G120" s="12"/>
      <c r="H120" s="13"/>
    </row>
    <row r="121" spans="1:8" ht="44.15" customHeight="1">
      <c r="A121" s="6" t="s">
        <v>41</v>
      </c>
      <c r="B121" s="11"/>
      <c r="C121" s="11"/>
      <c r="D121" s="11"/>
      <c r="E121" s="12"/>
      <c r="F121" s="12"/>
      <c r="G121" s="12"/>
      <c r="H121" s="13"/>
    </row>
    <row r="122" spans="1:8" ht="44.15" customHeight="1">
      <c r="A122" s="6" t="s">
        <v>43</v>
      </c>
      <c r="B122" s="11"/>
      <c r="C122" s="11"/>
      <c r="D122" s="11"/>
      <c r="E122" s="12"/>
      <c r="F122" s="12"/>
      <c r="G122" s="12"/>
      <c r="H122" s="13"/>
    </row>
    <row r="123" spans="1:8" ht="44.15" customHeight="1">
      <c r="A123" s="6" t="s">
        <v>45</v>
      </c>
      <c r="B123" s="11"/>
      <c r="C123" s="11"/>
      <c r="D123" s="11"/>
      <c r="E123" s="12"/>
      <c r="F123" s="12"/>
      <c r="G123" s="12"/>
      <c r="H123" s="13"/>
    </row>
    <row r="124" spans="1:8" ht="44.15" customHeight="1">
      <c r="A124" s="6" t="s">
        <v>46</v>
      </c>
      <c r="B124" s="11"/>
      <c r="C124" s="11"/>
      <c r="D124" s="11"/>
      <c r="E124" s="12"/>
      <c r="F124" s="12"/>
      <c r="G124" s="12"/>
      <c r="H124" s="13"/>
    </row>
    <row r="125" spans="1:8" ht="44.15" customHeight="1">
      <c r="A125" s="6" t="s">
        <v>48</v>
      </c>
      <c r="B125" s="11"/>
      <c r="C125" s="11"/>
      <c r="D125" s="11"/>
      <c r="E125" s="12"/>
      <c r="F125" s="12"/>
      <c r="G125" s="12"/>
      <c r="H125" s="13"/>
    </row>
    <row r="126" spans="1:8" ht="44.15" customHeight="1">
      <c r="A126" s="6" t="s">
        <v>49</v>
      </c>
      <c r="B126" s="11"/>
      <c r="C126" s="11"/>
      <c r="D126" s="11"/>
      <c r="E126" s="12"/>
      <c r="F126" s="12"/>
      <c r="G126" s="12"/>
      <c r="H126" s="13"/>
    </row>
    <row r="127" spans="1:8" ht="44.15" customHeight="1"/>
  </sheetData>
  <mergeCells count="12">
    <mergeCell ref="B6:D6"/>
    <mergeCell ref="E6:G6"/>
    <mergeCell ref="A5:H5"/>
    <mergeCell ref="A98:H98"/>
    <mergeCell ref="B99:D99"/>
    <mergeCell ref="E99:G99"/>
    <mergeCell ref="A36:H36"/>
    <mergeCell ref="B37:D37"/>
    <mergeCell ref="E37:G37"/>
    <mergeCell ref="A67:H67"/>
    <mergeCell ref="B68:D68"/>
    <mergeCell ref="E68:G68"/>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6"/>
  <sheetViews>
    <sheetView tabSelected="1" topLeftCell="A52" zoomScale="40" zoomScaleNormal="40" workbookViewId="0">
      <selection activeCell="G5" sqref="G5"/>
    </sheetView>
  </sheetViews>
  <sheetFormatPr defaultColWidth="11.453125" defaultRowHeight="19.25" customHeight="1"/>
  <cols>
    <col min="1" max="1" width="30.81640625" style="19" customWidth="1"/>
    <col min="2" max="2" width="53.54296875" style="19" customWidth="1"/>
    <col min="3" max="3" width="35.36328125" style="19" customWidth="1"/>
    <col min="4" max="4" width="33.36328125" style="19" customWidth="1"/>
    <col min="5" max="5" width="33.453125" style="19" customWidth="1"/>
    <col min="6" max="8" width="31.54296875" style="19" customWidth="1"/>
    <col min="9" max="9" width="28.36328125" customWidth="1"/>
  </cols>
  <sheetData>
    <row r="1" spans="1:9" ht="36.65" customHeight="1">
      <c r="A1" s="86" t="s">
        <v>617</v>
      </c>
      <c r="B1" s="86"/>
      <c r="C1" s="86"/>
      <c r="D1" s="86"/>
      <c r="E1" s="86"/>
      <c r="F1" s="86"/>
      <c r="G1" s="86"/>
      <c r="H1" s="86"/>
      <c r="I1" s="86"/>
    </row>
    <row r="2" spans="1:9" ht="28.25" customHeight="1">
      <c r="A2" s="91">
        <v>2018</v>
      </c>
      <c r="B2" s="91"/>
      <c r="C2" s="91"/>
      <c r="D2" s="91"/>
      <c r="E2" s="91"/>
      <c r="F2" s="91"/>
      <c r="G2" s="91"/>
      <c r="H2" s="91"/>
      <c r="I2" s="91"/>
    </row>
    <row r="3" spans="1:9" ht="28.25" customHeight="1">
      <c r="A3" s="87"/>
      <c r="B3" s="89" t="s">
        <v>2</v>
      </c>
      <c r="C3" s="89"/>
      <c r="D3" s="89"/>
      <c r="E3" s="90" t="s">
        <v>3</v>
      </c>
      <c r="F3" s="90"/>
      <c r="G3" s="90"/>
      <c r="H3" s="31" t="s">
        <v>4</v>
      </c>
      <c r="I3" s="32" t="s">
        <v>50</v>
      </c>
    </row>
    <row r="4" spans="1:9" ht="57.5" customHeight="1">
      <c r="A4" s="88"/>
      <c r="B4" s="33" t="s">
        <v>5</v>
      </c>
      <c r="C4" s="33" t="s">
        <v>6</v>
      </c>
      <c r="D4" s="33" t="s">
        <v>7</v>
      </c>
      <c r="E4" s="34" t="s">
        <v>8</v>
      </c>
      <c r="F4" s="34" t="s">
        <v>9</v>
      </c>
      <c r="G4" s="34" t="s">
        <v>10</v>
      </c>
      <c r="H4" s="31" t="s">
        <v>11</v>
      </c>
      <c r="I4" s="35" t="s">
        <v>51</v>
      </c>
    </row>
    <row r="5" spans="1:9" ht="409.5">
      <c r="A5" s="51" t="s">
        <v>12</v>
      </c>
      <c r="B5" s="36" t="s">
        <v>13</v>
      </c>
      <c r="C5" s="36" t="s">
        <v>14</v>
      </c>
      <c r="D5" s="37" t="s">
        <v>15</v>
      </c>
      <c r="E5" s="38" t="s">
        <v>52</v>
      </c>
      <c r="F5" s="38" t="s">
        <v>52</v>
      </c>
      <c r="G5" s="38" t="s">
        <v>52</v>
      </c>
      <c r="H5" s="39" t="s">
        <v>53</v>
      </c>
      <c r="I5" s="40" t="s">
        <v>54</v>
      </c>
    </row>
    <row r="6" spans="1:9" ht="409.5">
      <c r="A6" s="51" t="s">
        <v>16</v>
      </c>
      <c r="B6" s="36" t="s">
        <v>55</v>
      </c>
      <c r="C6" s="36" t="s">
        <v>56</v>
      </c>
      <c r="D6" s="37" t="s">
        <v>57</v>
      </c>
      <c r="E6" s="38" t="s">
        <v>58</v>
      </c>
      <c r="F6" s="38" t="s">
        <v>59</v>
      </c>
      <c r="G6" s="38" t="s">
        <v>60</v>
      </c>
      <c r="H6" s="39"/>
      <c r="I6" s="40" t="s">
        <v>54</v>
      </c>
    </row>
    <row r="7" spans="1:9" ht="74">
      <c r="A7" s="51" t="s">
        <v>17</v>
      </c>
      <c r="B7" s="36"/>
      <c r="C7" s="36"/>
      <c r="D7" s="37"/>
      <c r="E7" s="38"/>
      <c r="F7" s="38"/>
      <c r="G7" s="38"/>
      <c r="H7" s="39"/>
      <c r="I7" s="40"/>
    </row>
    <row r="8" spans="1:9" ht="28.25" customHeight="1">
      <c r="A8" s="52" t="s">
        <v>18</v>
      </c>
      <c r="B8" s="41" t="s">
        <v>19</v>
      </c>
      <c r="C8" s="41" t="s">
        <v>20</v>
      </c>
      <c r="D8" s="41" t="s">
        <v>21</v>
      </c>
      <c r="E8" s="42" t="s">
        <v>61</v>
      </c>
      <c r="F8" s="42" t="s">
        <v>62</v>
      </c>
      <c r="G8" s="42" t="s">
        <v>63</v>
      </c>
      <c r="H8" s="43" t="s">
        <v>64</v>
      </c>
      <c r="I8" s="40" t="s">
        <v>65</v>
      </c>
    </row>
    <row r="9" spans="1:9" ht="142.5" customHeight="1">
      <c r="A9" s="52" t="s">
        <v>22</v>
      </c>
      <c r="B9" s="44" t="s">
        <v>24</v>
      </c>
      <c r="C9" s="44" t="s">
        <v>66</v>
      </c>
      <c r="D9" s="44" t="s">
        <v>67</v>
      </c>
      <c r="E9" s="42" t="s">
        <v>68</v>
      </c>
      <c r="F9" s="45" t="s">
        <v>69</v>
      </c>
      <c r="G9" s="45" t="s">
        <v>70</v>
      </c>
      <c r="H9" s="46" t="s">
        <v>71</v>
      </c>
      <c r="I9" s="40" t="s">
        <v>54</v>
      </c>
    </row>
    <row r="10" spans="1:9" ht="241.25" customHeight="1">
      <c r="A10" s="52" t="s">
        <v>23</v>
      </c>
      <c r="B10" s="41" t="s">
        <v>72</v>
      </c>
      <c r="C10" s="41" t="s">
        <v>73</v>
      </c>
      <c r="D10" s="41" t="s">
        <v>74</v>
      </c>
      <c r="E10" s="45" t="s">
        <v>75</v>
      </c>
      <c r="F10" s="45" t="s">
        <v>76</v>
      </c>
      <c r="G10" s="42" t="s">
        <v>77</v>
      </c>
      <c r="H10" s="46" t="s">
        <v>78</v>
      </c>
      <c r="I10" s="40" t="s">
        <v>54</v>
      </c>
    </row>
    <row r="11" spans="1:9" ht="37.5" customHeight="1">
      <c r="A11" s="52" t="s">
        <v>79</v>
      </c>
      <c r="B11" s="44"/>
      <c r="C11" s="41"/>
      <c r="D11" s="41"/>
      <c r="E11" s="42"/>
      <c r="F11" s="42"/>
      <c r="G11" s="42"/>
      <c r="H11" s="43"/>
      <c r="I11" s="40"/>
    </row>
    <row r="12" spans="1:9" ht="61.25" customHeight="1">
      <c r="A12" s="52" t="s">
        <v>26</v>
      </c>
      <c r="B12" s="44" t="s">
        <v>80</v>
      </c>
      <c r="C12" s="44" t="s">
        <v>80</v>
      </c>
      <c r="D12" s="44" t="s">
        <v>80</v>
      </c>
      <c r="E12" s="42" t="s">
        <v>81</v>
      </c>
      <c r="F12" s="42" t="s">
        <v>81</v>
      </c>
      <c r="G12" s="42" t="s">
        <v>81</v>
      </c>
      <c r="H12" s="43" t="s">
        <v>81</v>
      </c>
      <c r="I12" s="40" t="s">
        <v>81</v>
      </c>
    </row>
    <row r="13" spans="1:9" ht="37.5" customHeight="1">
      <c r="A13" s="52" t="s">
        <v>27</v>
      </c>
      <c r="B13" s="44" t="s">
        <v>499</v>
      </c>
      <c r="C13" s="41"/>
      <c r="D13" s="41"/>
      <c r="E13" s="42"/>
      <c r="F13" s="42"/>
      <c r="G13" s="42"/>
      <c r="H13" s="43"/>
      <c r="I13" s="40"/>
    </row>
    <row r="14" spans="1:9" ht="37.5" customHeight="1">
      <c r="A14" s="52" t="s">
        <v>28</v>
      </c>
      <c r="B14" s="41"/>
      <c r="C14" s="41"/>
      <c r="D14" s="41"/>
      <c r="E14" s="42"/>
      <c r="F14" s="42"/>
      <c r="G14" s="42"/>
      <c r="H14" s="43"/>
      <c r="I14" s="40"/>
    </row>
    <row r="15" spans="1:9" ht="37.5" customHeight="1">
      <c r="A15" s="52" t="s">
        <v>29</v>
      </c>
      <c r="B15" s="41">
        <v>9</v>
      </c>
      <c r="C15" s="41"/>
      <c r="D15" s="41">
        <v>23</v>
      </c>
      <c r="E15" s="42">
        <v>19</v>
      </c>
      <c r="F15" s="42">
        <v>31</v>
      </c>
      <c r="G15" s="42">
        <v>31</v>
      </c>
      <c r="H15" s="43" t="s">
        <v>83</v>
      </c>
      <c r="I15" s="40" t="s">
        <v>54</v>
      </c>
    </row>
    <row r="16" spans="1:9" ht="37.5" customHeight="1">
      <c r="A16" s="52" t="s">
        <v>30</v>
      </c>
      <c r="B16" s="41">
        <v>8</v>
      </c>
      <c r="C16" s="41"/>
      <c r="D16" s="41">
        <v>21</v>
      </c>
      <c r="E16" s="42">
        <v>11</v>
      </c>
      <c r="F16" s="42">
        <v>30</v>
      </c>
      <c r="G16" s="42">
        <v>24</v>
      </c>
      <c r="H16" s="43" t="s">
        <v>83</v>
      </c>
      <c r="I16" s="40">
        <v>13</v>
      </c>
    </row>
    <row r="17" spans="1:9" s="26" customFormat="1" ht="249" customHeight="1">
      <c r="A17" s="53" t="s">
        <v>31</v>
      </c>
      <c r="B17" s="41" t="s">
        <v>566</v>
      </c>
      <c r="C17" s="41" t="s">
        <v>567</v>
      </c>
      <c r="D17" s="41" t="s">
        <v>570</v>
      </c>
      <c r="E17" s="42" t="s">
        <v>589</v>
      </c>
      <c r="F17" s="42" t="s">
        <v>597</v>
      </c>
      <c r="G17" s="42" t="s">
        <v>604</v>
      </c>
      <c r="H17" s="43" t="s">
        <v>608</v>
      </c>
      <c r="I17" s="40" t="s">
        <v>612</v>
      </c>
    </row>
    <row r="18" spans="1:9" ht="209.15" customHeight="1">
      <c r="A18" s="54" t="s">
        <v>33</v>
      </c>
      <c r="B18" s="47" t="s">
        <v>84</v>
      </c>
      <c r="C18" s="47"/>
      <c r="D18" s="47" t="s">
        <v>85</v>
      </c>
      <c r="E18" s="48" t="s">
        <v>86</v>
      </c>
      <c r="F18" s="48" t="s">
        <v>87</v>
      </c>
      <c r="G18" s="48" t="s">
        <v>88</v>
      </c>
      <c r="H18" s="49" t="s">
        <v>524</v>
      </c>
      <c r="I18" s="50" t="s">
        <v>89</v>
      </c>
    </row>
    <row r="19" spans="1:9" ht="37.5" customHeight="1">
      <c r="A19" s="52" t="s">
        <v>34</v>
      </c>
      <c r="B19" s="41"/>
      <c r="C19" s="41"/>
      <c r="D19" s="41"/>
      <c r="E19" s="42"/>
      <c r="F19" s="42"/>
      <c r="G19" s="42"/>
      <c r="H19" s="43"/>
      <c r="I19" s="40"/>
    </row>
    <row r="20" spans="1:9" s="25" customFormat="1" ht="108" customHeight="1">
      <c r="A20" s="53" t="s">
        <v>35</v>
      </c>
      <c r="B20" s="41" t="s">
        <v>569</v>
      </c>
      <c r="C20" s="41" t="s">
        <v>568</v>
      </c>
      <c r="D20" s="41" t="s">
        <v>571</v>
      </c>
      <c r="E20" s="42" t="s">
        <v>590</v>
      </c>
      <c r="F20" s="42" t="s">
        <v>598</v>
      </c>
      <c r="G20" s="42" t="s">
        <v>605</v>
      </c>
      <c r="H20" s="43" t="s">
        <v>603</v>
      </c>
      <c r="I20" s="40" t="s">
        <v>613</v>
      </c>
    </row>
    <row r="21" spans="1:9" ht="37.5" customHeight="1">
      <c r="A21" s="52" t="s">
        <v>36</v>
      </c>
      <c r="B21" s="41"/>
      <c r="C21" s="41"/>
      <c r="D21" s="41"/>
      <c r="E21" s="42"/>
      <c r="F21" s="42"/>
      <c r="G21" s="42"/>
      <c r="H21" s="43"/>
      <c r="I21" s="40"/>
    </row>
    <row r="22" spans="1:9" ht="28.5" customHeight="1">
      <c r="A22" s="52" t="s">
        <v>37</v>
      </c>
      <c r="B22" s="41"/>
      <c r="C22" s="41"/>
      <c r="D22" s="41"/>
      <c r="E22" s="42"/>
      <c r="F22" s="42"/>
      <c r="G22" s="42"/>
      <c r="H22" s="43"/>
      <c r="I22" s="40"/>
    </row>
    <row r="23" spans="1:9" ht="30" customHeight="1">
      <c r="A23" s="52" t="s">
        <v>38</v>
      </c>
      <c r="B23" s="41"/>
      <c r="C23" s="41"/>
      <c r="D23" s="41"/>
      <c r="E23" s="42"/>
      <c r="F23" s="42"/>
      <c r="G23" s="42"/>
      <c r="H23" s="43"/>
      <c r="I23" s="40"/>
    </row>
    <row r="24" spans="1:9" ht="113.75" customHeight="1">
      <c r="A24" s="52" t="s">
        <v>39</v>
      </c>
      <c r="B24" s="41" t="s">
        <v>40</v>
      </c>
      <c r="C24" s="41"/>
      <c r="D24" s="41" t="s">
        <v>90</v>
      </c>
      <c r="E24" s="42" t="s">
        <v>91</v>
      </c>
      <c r="F24" s="42" t="s">
        <v>92</v>
      </c>
      <c r="G24" s="42" t="s">
        <v>54</v>
      </c>
      <c r="H24" s="43"/>
      <c r="I24" s="40" t="s">
        <v>54</v>
      </c>
    </row>
    <row r="25" spans="1:9" ht="47.75" customHeight="1">
      <c r="A25" s="52" t="s">
        <v>41</v>
      </c>
      <c r="B25" s="41" t="s">
        <v>42</v>
      </c>
      <c r="C25" s="41"/>
      <c r="D25" s="41" t="s">
        <v>93</v>
      </c>
      <c r="E25" s="42" t="s">
        <v>54</v>
      </c>
      <c r="F25" s="42" t="s">
        <v>54</v>
      </c>
      <c r="G25" s="42" t="s">
        <v>94</v>
      </c>
      <c r="H25" s="43"/>
      <c r="I25" s="40" t="s">
        <v>95</v>
      </c>
    </row>
    <row r="26" spans="1:9" ht="28.25" customHeight="1">
      <c r="A26" s="52" t="s">
        <v>43</v>
      </c>
      <c r="B26" s="41" t="s">
        <v>44</v>
      </c>
      <c r="C26" s="41"/>
      <c r="D26" s="41" t="s">
        <v>96</v>
      </c>
      <c r="E26" s="42" t="s">
        <v>54</v>
      </c>
      <c r="F26" s="42" t="s">
        <v>54</v>
      </c>
      <c r="G26" s="42" t="s">
        <v>54</v>
      </c>
      <c r="H26" s="43"/>
      <c r="I26" s="40" t="s">
        <v>54</v>
      </c>
    </row>
    <row r="27" spans="1:9" ht="42.65" customHeight="1">
      <c r="A27" s="52" t="s">
        <v>97</v>
      </c>
      <c r="B27" s="41" t="s">
        <v>98</v>
      </c>
      <c r="C27" s="41"/>
      <c r="D27" s="41" t="s">
        <v>99</v>
      </c>
      <c r="E27" s="42" t="s">
        <v>54</v>
      </c>
      <c r="F27" s="42" t="s">
        <v>54</v>
      </c>
      <c r="G27" s="42" t="s">
        <v>54</v>
      </c>
      <c r="H27" s="43"/>
      <c r="I27" s="40" t="s">
        <v>54</v>
      </c>
    </row>
    <row r="28" spans="1:9" ht="47.75" customHeight="1">
      <c r="A28" s="52" t="s">
        <v>100</v>
      </c>
      <c r="B28" s="41"/>
      <c r="C28" s="41"/>
      <c r="D28" s="41"/>
      <c r="E28" s="42"/>
      <c r="F28" s="42"/>
      <c r="G28" s="42"/>
      <c r="H28" s="43"/>
      <c r="I28" s="40"/>
    </row>
    <row r="29" spans="1:9" ht="121.5" customHeight="1">
      <c r="A29" s="52" t="s">
        <v>101</v>
      </c>
      <c r="B29" s="41" t="s">
        <v>102</v>
      </c>
      <c r="C29" s="41"/>
      <c r="D29" s="41"/>
      <c r="E29" s="42"/>
      <c r="F29" s="42"/>
      <c r="G29" s="42"/>
      <c r="H29" s="43"/>
      <c r="I29" s="40"/>
    </row>
    <row r="30" spans="1:9" ht="55.25" customHeight="1">
      <c r="A30" s="52" t="s">
        <v>103</v>
      </c>
      <c r="B30" s="41"/>
      <c r="C30" s="41"/>
      <c r="D30" s="41"/>
      <c r="E30" s="42"/>
      <c r="F30" s="42"/>
      <c r="G30" s="42"/>
      <c r="H30" s="43"/>
      <c r="I30" s="40"/>
    </row>
    <row r="31" spans="1:9" ht="46.25" customHeight="1">
      <c r="A31" s="52" t="s">
        <v>104</v>
      </c>
      <c r="B31" s="41" t="s">
        <v>105</v>
      </c>
      <c r="C31" s="41"/>
      <c r="D31" s="41"/>
      <c r="E31" s="42"/>
      <c r="F31" s="42"/>
      <c r="G31" s="42"/>
      <c r="H31" s="43"/>
      <c r="I31" s="40"/>
    </row>
    <row r="32" spans="1:9" ht="77.75" customHeight="1">
      <c r="A32" s="52" t="s">
        <v>106</v>
      </c>
      <c r="B32" s="41" t="s">
        <v>107</v>
      </c>
      <c r="C32" s="41" t="s">
        <v>82</v>
      </c>
      <c r="D32" s="44" t="s">
        <v>108</v>
      </c>
      <c r="E32" s="42" t="s">
        <v>109</v>
      </c>
      <c r="F32" s="42" t="s">
        <v>110</v>
      </c>
      <c r="G32" s="42" t="s">
        <v>111</v>
      </c>
      <c r="H32" s="43"/>
      <c r="I32" s="40" t="s">
        <v>112</v>
      </c>
    </row>
    <row r="33" spans="1:9" ht="67.25" customHeight="1">
      <c r="A33" s="52" t="s">
        <v>113</v>
      </c>
      <c r="B33" s="41"/>
      <c r="C33" s="41"/>
      <c r="D33" s="41"/>
      <c r="E33" s="42"/>
      <c r="F33" s="42"/>
      <c r="G33" s="42"/>
      <c r="H33" s="43"/>
      <c r="I33" s="40"/>
    </row>
    <row r="34" spans="1:9" ht="59.15" customHeight="1">
      <c r="A34" s="52" t="s">
        <v>114</v>
      </c>
      <c r="B34" s="41"/>
      <c r="C34" s="41"/>
      <c r="D34" s="41"/>
      <c r="E34" s="42"/>
      <c r="F34" s="42"/>
      <c r="G34" s="42"/>
      <c r="H34" s="43"/>
      <c r="I34" s="40"/>
    </row>
    <row r="35" spans="1:9" ht="54.65" customHeight="1">
      <c r="A35" s="52" t="s">
        <v>115</v>
      </c>
      <c r="B35" s="41"/>
      <c r="C35" s="41"/>
      <c r="D35" s="41"/>
      <c r="E35" s="42"/>
      <c r="F35" s="42"/>
      <c r="G35" s="42"/>
      <c r="H35" s="43"/>
      <c r="I35" s="40"/>
    </row>
    <row r="36" spans="1:9" ht="47.15" customHeight="1">
      <c r="A36" s="52" t="s">
        <v>116</v>
      </c>
      <c r="B36" s="41"/>
      <c r="C36" s="41"/>
      <c r="D36" s="41"/>
      <c r="E36" s="42"/>
      <c r="F36" s="42"/>
      <c r="G36" s="42"/>
      <c r="H36" s="43"/>
      <c r="I36" s="40"/>
    </row>
    <row r="37" spans="1:9" ht="45.65" customHeight="1">
      <c r="A37" s="52" t="s">
        <v>117</v>
      </c>
      <c r="B37" s="41"/>
      <c r="C37" s="41"/>
      <c r="D37" s="41"/>
      <c r="E37" s="42"/>
      <c r="F37" s="42"/>
      <c r="G37" s="42"/>
      <c r="H37" s="43"/>
      <c r="I37" s="40"/>
    </row>
    <row r="38" spans="1:9" ht="28.25" customHeight="1">
      <c r="A38" s="52" t="s">
        <v>118</v>
      </c>
      <c r="B38" s="41" t="s">
        <v>119</v>
      </c>
      <c r="C38" s="41" t="s">
        <v>119</v>
      </c>
      <c r="D38" s="41" t="s">
        <v>119</v>
      </c>
      <c r="E38" s="42" t="s">
        <v>120</v>
      </c>
      <c r="F38" s="42" t="s">
        <v>120</v>
      </c>
      <c r="G38" s="42" t="s">
        <v>121</v>
      </c>
      <c r="H38" s="43"/>
      <c r="I38" s="40" t="s">
        <v>119</v>
      </c>
    </row>
    <row r="39" spans="1:9" ht="28.25" customHeight="1">
      <c r="A39" s="52" t="s">
        <v>45</v>
      </c>
      <c r="B39" s="41" t="s">
        <v>122</v>
      </c>
      <c r="C39" s="41" t="s">
        <v>123</v>
      </c>
      <c r="D39" s="41" t="s">
        <v>124</v>
      </c>
      <c r="E39" s="42" t="s">
        <v>125</v>
      </c>
      <c r="F39" s="42" t="s">
        <v>126</v>
      </c>
      <c r="G39" s="42" t="s">
        <v>127</v>
      </c>
      <c r="H39" s="43"/>
      <c r="I39" s="40"/>
    </row>
    <row r="40" spans="1:9" ht="28.25" customHeight="1">
      <c r="A40" s="52" t="s">
        <v>46</v>
      </c>
      <c r="B40" s="41" t="s">
        <v>47</v>
      </c>
      <c r="C40" s="41" t="s">
        <v>128</v>
      </c>
      <c r="D40" s="41" t="s">
        <v>129</v>
      </c>
      <c r="E40" s="42" t="s">
        <v>130</v>
      </c>
      <c r="F40" s="42" t="s">
        <v>131</v>
      </c>
      <c r="G40" s="42" t="s">
        <v>132</v>
      </c>
      <c r="H40" s="43" t="s">
        <v>133</v>
      </c>
      <c r="I40" s="40"/>
    </row>
    <row r="41" spans="1:9" ht="18.5" customHeight="1">
      <c r="A41" s="85" t="s">
        <v>48</v>
      </c>
      <c r="B41" s="41" t="s">
        <v>134</v>
      </c>
      <c r="C41" s="41" t="s">
        <v>135</v>
      </c>
      <c r="D41" s="41" t="s">
        <v>136</v>
      </c>
      <c r="E41" s="42" t="s">
        <v>137</v>
      </c>
      <c r="F41" s="42" t="s">
        <v>138</v>
      </c>
      <c r="G41" s="42" t="s">
        <v>139</v>
      </c>
      <c r="H41" s="43" t="s">
        <v>525</v>
      </c>
      <c r="I41" s="40" t="s">
        <v>140</v>
      </c>
    </row>
    <row r="42" spans="1:9" ht="21.5" customHeight="1">
      <c r="A42" s="85"/>
      <c r="B42" s="41" t="s">
        <v>141</v>
      </c>
      <c r="C42" s="41" t="s">
        <v>142</v>
      </c>
      <c r="D42" s="41" t="s">
        <v>143</v>
      </c>
      <c r="E42" s="42" t="s">
        <v>144</v>
      </c>
      <c r="F42" s="42" t="s">
        <v>145</v>
      </c>
      <c r="G42" s="42" t="s">
        <v>146</v>
      </c>
      <c r="H42" s="43" t="s">
        <v>528</v>
      </c>
      <c r="I42" s="40" t="s">
        <v>147</v>
      </c>
    </row>
    <row r="43" spans="1:9" ht="19.25" customHeight="1">
      <c r="A43" s="85"/>
      <c r="B43" s="41" t="s">
        <v>148</v>
      </c>
      <c r="C43" s="41" t="s">
        <v>149</v>
      </c>
      <c r="D43" s="41" t="s">
        <v>150</v>
      </c>
      <c r="E43" s="42" t="s">
        <v>151</v>
      </c>
      <c r="F43" s="42" t="s">
        <v>152</v>
      </c>
      <c r="G43" s="42" t="s">
        <v>153</v>
      </c>
      <c r="H43" s="43" t="s">
        <v>531</v>
      </c>
      <c r="I43" s="40" t="s">
        <v>154</v>
      </c>
    </row>
    <row r="44" spans="1:9" ht="19.25" customHeight="1">
      <c r="A44" s="85"/>
      <c r="B44" s="41" t="s">
        <v>155</v>
      </c>
      <c r="C44" s="41" t="s">
        <v>156</v>
      </c>
      <c r="D44" s="41" t="s">
        <v>157</v>
      </c>
      <c r="E44" s="42" t="s">
        <v>158</v>
      </c>
      <c r="F44" s="42" t="s">
        <v>159</v>
      </c>
      <c r="G44" s="42" t="s">
        <v>160</v>
      </c>
      <c r="H44" s="43" t="s">
        <v>535</v>
      </c>
      <c r="I44" s="40" t="s">
        <v>161</v>
      </c>
    </row>
    <row r="45" spans="1:9" ht="19.25" customHeight="1">
      <c r="A45" s="85" t="s">
        <v>49</v>
      </c>
      <c r="B45" s="41" t="s">
        <v>162</v>
      </c>
      <c r="C45" s="41" t="s">
        <v>163</v>
      </c>
      <c r="D45" s="41" t="s">
        <v>164</v>
      </c>
      <c r="E45" s="42" t="s">
        <v>165</v>
      </c>
      <c r="F45" s="42" t="s">
        <v>166</v>
      </c>
      <c r="G45" s="42" t="s">
        <v>167</v>
      </c>
      <c r="H45" s="43" t="s">
        <v>527</v>
      </c>
      <c r="I45" s="40" t="s">
        <v>168</v>
      </c>
    </row>
    <row r="46" spans="1:9" ht="19.25" customHeight="1">
      <c r="A46" s="85"/>
      <c r="B46" s="41" t="s">
        <v>169</v>
      </c>
      <c r="C46" s="41" t="s">
        <v>170</v>
      </c>
      <c r="D46" s="41" t="s">
        <v>171</v>
      </c>
      <c r="E46" s="42" t="s">
        <v>170</v>
      </c>
      <c r="F46" s="42" t="s">
        <v>170</v>
      </c>
      <c r="G46" s="42" t="s">
        <v>170</v>
      </c>
      <c r="H46" s="43" t="s">
        <v>170</v>
      </c>
      <c r="I46" s="40" t="s">
        <v>172</v>
      </c>
    </row>
    <row r="47" spans="1:9" ht="19.25" customHeight="1">
      <c r="A47" s="85"/>
      <c r="B47" s="41" t="s">
        <v>173</v>
      </c>
      <c r="C47" s="41" t="s">
        <v>174</v>
      </c>
      <c r="D47" s="41" t="s">
        <v>175</v>
      </c>
      <c r="E47" s="42" t="s">
        <v>176</v>
      </c>
      <c r="F47" s="42" t="s">
        <v>177</v>
      </c>
      <c r="G47" s="42" t="s">
        <v>178</v>
      </c>
      <c r="H47" s="43" t="s">
        <v>526</v>
      </c>
      <c r="I47" s="40" t="s">
        <v>179</v>
      </c>
    </row>
    <row r="48" spans="1:9" ht="19.25" customHeight="1">
      <c r="A48" s="85"/>
      <c r="B48" s="41" t="s">
        <v>180</v>
      </c>
      <c r="C48" s="41" t="s">
        <v>181</v>
      </c>
      <c r="D48" s="41" t="s">
        <v>182</v>
      </c>
      <c r="E48" s="42" t="s">
        <v>183</v>
      </c>
      <c r="F48" s="42" t="s">
        <v>184</v>
      </c>
      <c r="G48" s="42" t="s">
        <v>185</v>
      </c>
      <c r="H48" s="43" t="s">
        <v>529</v>
      </c>
      <c r="I48" s="40" t="s">
        <v>186</v>
      </c>
    </row>
    <row r="49" spans="1:9" ht="19.25" customHeight="1">
      <c r="A49" s="85"/>
      <c r="B49" s="41" t="s">
        <v>187</v>
      </c>
      <c r="C49" s="41" t="s">
        <v>188</v>
      </c>
      <c r="D49" s="41" t="s">
        <v>189</v>
      </c>
      <c r="E49" s="42" t="s">
        <v>188</v>
      </c>
      <c r="F49" s="42" t="s">
        <v>188</v>
      </c>
      <c r="G49" s="42" t="s">
        <v>188</v>
      </c>
      <c r="H49" s="43" t="s">
        <v>188</v>
      </c>
      <c r="I49" s="40" t="s">
        <v>190</v>
      </c>
    </row>
    <row r="50" spans="1:9" ht="19.25" customHeight="1">
      <c r="A50" s="85"/>
      <c r="B50" s="41" t="s">
        <v>191</v>
      </c>
      <c r="C50" s="41" t="s">
        <v>192</v>
      </c>
      <c r="D50" s="41" t="s">
        <v>193</v>
      </c>
      <c r="E50" s="42" t="s">
        <v>194</v>
      </c>
      <c r="F50" s="42" t="s">
        <v>195</v>
      </c>
      <c r="G50" s="42" t="s">
        <v>196</v>
      </c>
      <c r="H50" s="43" t="s">
        <v>530</v>
      </c>
      <c r="I50" s="40" t="s">
        <v>197</v>
      </c>
    </row>
    <row r="51" spans="1:9" ht="19.25" customHeight="1">
      <c r="A51" s="85"/>
      <c r="B51" s="41" t="s">
        <v>198</v>
      </c>
      <c r="C51" s="41" t="s">
        <v>199</v>
      </c>
      <c r="D51" s="41" t="s">
        <v>200</v>
      </c>
      <c r="E51" s="42" t="s">
        <v>201</v>
      </c>
      <c r="F51" s="42" t="s">
        <v>202</v>
      </c>
      <c r="G51" s="42" t="s">
        <v>203</v>
      </c>
      <c r="H51" s="43" t="s">
        <v>532</v>
      </c>
      <c r="I51" s="40" t="s">
        <v>204</v>
      </c>
    </row>
    <row r="52" spans="1:9" ht="19.25" customHeight="1">
      <c r="A52" s="85"/>
      <c r="B52" s="41" t="s">
        <v>205</v>
      </c>
      <c r="C52" s="41" t="s">
        <v>206</v>
      </c>
      <c r="D52" s="41" t="s">
        <v>207</v>
      </c>
      <c r="E52" s="42" t="s">
        <v>206</v>
      </c>
      <c r="F52" s="42" t="s">
        <v>206</v>
      </c>
      <c r="G52" s="42" t="s">
        <v>206</v>
      </c>
      <c r="H52" s="43" t="s">
        <v>206</v>
      </c>
      <c r="I52" s="40" t="s">
        <v>208</v>
      </c>
    </row>
    <row r="53" spans="1:9" ht="19.25" customHeight="1">
      <c r="A53" s="85"/>
      <c r="B53" s="41" t="s">
        <v>209</v>
      </c>
      <c r="C53" s="41" t="s">
        <v>210</v>
      </c>
      <c r="D53" s="41" t="s">
        <v>211</v>
      </c>
      <c r="E53" s="42" t="s">
        <v>212</v>
      </c>
      <c r="F53" s="42" t="s">
        <v>213</v>
      </c>
      <c r="G53" s="42" t="s">
        <v>214</v>
      </c>
      <c r="H53" s="43" t="s">
        <v>533</v>
      </c>
      <c r="I53" s="40" t="s">
        <v>215</v>
      </c>
    </row>
    <row r="54" spans="1:9" ht="19.25" customHeight="1">
      <c r="A54" s="85"/>
      <c r="B54" s="41" t="s">
        <v>216</v>
      </c>
      <c r="C54" s="41" t="s">
        <v>217</v>
      </c>
      <c r="D54" s="41" t="s">
        <v>218</v>
      </c>
      <c r="E54" s="42" t="s">
        <v>219</v>
      </c>
      <c r="F54" s="42" t="s">
        <v>220</v>
      </c>
      <c r="G54" s="42" t="s">
        <v>221</v>
      </c>
      <c r="H54" s="43" t="s">
        <v>536</v>
      </c>
      <c r="I54" s="40" t="s">
        <v>222</v>
      </c>
    </row>
    <row r="55" spans="1:9" ht="26" customHeight="1">
      <c r="A55" s="85"/>
      <c r="B55" s="41" t="s">
        <v>223</v>
      </c>
      <c r="C55" s="41" t="s">
        <v>224</v>
      </c>
      <c r="D55" s="41" t="s">
        <v>225</v>
      </c>
      <c r="E55" s="42" t="s">
        <v>224</v>
      </c>
      <c r="F55" s="42" t="s">
        <v>224</v>
      </c>
      <c r="G55" s="42" t="s">
        <v>224</v>
      </c>
      <c r="H55" s="43" t="s">
        <v>224</v>
      </c>
      <c r="I55" s="40" t="s">
        <v>226</v>
      </c>
    </row>
    <row r="56" spans="1:9" ht="26.75" customHeight="1">
      <c r="A56" s="85"/>
      <c r="B56" s="41" t="s">
        <v>227</v>
      </c>
      <c r="C56" s="41" t="s">
        <v>228</v>
      </c>
      <c r="D56" s="41" t="s">
        <v>229</v>
      </c>
      <c r="E56" s="42" t="s">
        <v>230</v>
      </c>
      <c r="F56" s="42" t="s">
        <v>231</v>
      </c>
      <c r="G56" s="42" t="s">
        <v>232</v>
      </c>
      <c r="H56" s="43" t="s">
        <v>534</v>
      </c>
      <c r="I56" s="40" t="s">
        <v>233</v>
      </c>
    </row>
  </sheetData>
  <mergeCells count="7">
    <mergeCell ref="A41:A44"/>
    <mergeCell ref="A45:A56"/>
    <mergeCell ref="A1:I1"/>
    <mergeCell ref="A3:A4"/>
    <mergeCell ref="B3:D3"/>
    <mergeCell ref="E3:G3"/>
    <mergeCell ref="A2:I2"/>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9"/>
  <sheetViews>
    <sheetView topLeftCell="A40" zoomScale="50" zoomScaleNormal="50" workbookViewId="0">
      <pane xSplit="1" topLeftCell="B1" activePane="topRight" state="frozen"/>
      <selection pane="topRight" activeCell="A2" sqref="A2:I2"/>
    </sheetView>
  </sheetViews>
  <sheetFormatPr defaultColWidth="11.453125" defaultRowHeight="19.25" customHeight="1"/>
  <cols>
    <col min="1" max="9" width="31.36328125" style="19" customWidth="1"/>
  </cols>
  <sheetData>
    <row r="1" spans="1:9" ht="36.65" customHeight="1">
      <c r="A1" s="86" t="s">
        <v>617</v>
      </c>
      <c r="B1" s="86"/>
      <c r="C1" s="86"/>
      <c r="D1" s="86"/>
      <c r="E1" s="86"/>
      <c r="F1" s="86"/>
      <c r="G1" s="86"/>
      <c r="H1" s="86"/>
      <c r="I1" s="86"/>
    </row>
    <row r="2" spans="1:9" ht="28.25" customHeight="1">
      <c r="A2" s="92">
        <v>2019</v>
      </c>
      <c r="B2" s="93"/>
      <c r="C2" s="93"/>
      <c r="D2" s="93"/>
      <c r="E2" s="93"/>
      <c r="F2" s="93"/>
      <c r="G2" s="93"/>
      <c r="H2" s="93"/>
      <c r="I2" s="94"/>
    </row>
    <row r="3" spans="1:9" ht="28.25" customHeight="1">
      <c r="A3" s="87"/>
      <c r="B3" s="89" t="s">
        <v>2</v>
      </c>
      <c r="C3" s="89"/>
      <c r="D3" s="89"/>
      <c r="E3" s="90" t="s">
        <v>3</v>
      </c>
      <c r="F3" s="90"/>
      <c r="G3" s="90"/>
      <c r="H3" s="31" t="s">
        <v>4</v>
      </c>
      <c r="I3" s="35" t="s">
        <v>50</v>
      </c>
    </row>
    <row r="4" spans="1:9" ht="83.25" customHeight="1">
      <c r="A4" s="88"/>
      <c r="B4" s="33" t="s">
        <v>5</v>
      </c>
      <c r="C4" s="33" t="s">
        <v>6</v>
      </c>
      <c r="D4" s="33" t="s">
        <v>7</v>
      </c>
      <c r="E4" s="34" t="s">
        <v>8</v>
      </c>
      <c r="F4" s="34" t="s">
        <v>9</v>
      </c>
      <c r="G4" s="34" t="s">
        <v>10</v>
      </c>
      <c r="H4" s="31" t="s">
        <v>11</v>
      </c>
      <c r="I4" s="35" t="s">
        <v>51</v>
      </c>
    </row>
    <row r="5" spans="1:9" ht="409.5">
      <c r="A5" s="51" t="s">
        <v>12</v>
      </c>
      <c r="B5" s="37" t="s">
        <v>13</v>
      </c>
      <c r="C5" s="37" t="s">
        <v>14</v>
      </c>
      <c r="D5" s="37" t="s">
        <v>15</v>
      </c>
      <c r="E5" s="55" t="s">
        <v>52</v>
      </c>
      <c r="F5" s="55" t="s">
        <v>52</v>
      </c>
      <c r="G5" s="55" t="s">
        <v>52</v>
      </c>
      <c r="H5" s="56" t="s">
        <v>53</v>
      </c>
      <c r="I5" s="57"/>
    </row>
    <row r="6" spans="1:9" ht="409.5">
      <c r="A6" s="51" t="s">
        <v>16</v>
      </c>
      <c r="B6" s="37" t="s">
        <v>55</v>
      </c>
      <c r="C6" s="37" t="s">
        <v>56</v>
      </c>
      <c r="D6" s="37" t="s">
        <v>57</v>
      </c>
      <c r="E6" s="55" t="s">
        <v>58</v>
      </c>
      <c r="F6" s="55" t="s">
        <v>59</v>
      </c>
      <c r="G6" s="55" t="s">
        <v>60</v>
      </c>
      <c r="H6" s="56" t="s">
        <v>500</v>
      </c>
      <c r="I6" s="58" t="s">
        <v>234</v>
      </c>
    </row>
    <row r="7" spans="1:9" ht="74">
      <c r="A7" s="51" t="s">
        <v>17</v>
      </c>
      <c r="B7" s="37"/>
      <c r="C7" s="37"/>
      <c r="D7" s="37"/>
      <c r="E7" s="55"/>
      <c r="F7" s="55"/>
      <c r="G7" s="55"/>
      <c r="H7" s="56"/>
      <c r="I7" s="58"/>
    </row>
    <row r="8" spans="1:9" ht="28.25" customHeight="1">
      <c r="A8" s="52" t="s">
        <v>18</v>
      </c>
      <c r="B8" s="37" t="s">
        <v>19</v>
      </c>
      <c r="C8" s="37" t="s">
        <v>20</v>
      </c>
      <c r="D8" s="37" t="s">
        <v>21</v>
      </c>
      <c r="E8" s="55" t="s">
        <v>235</v>
      </c>
      <c r="F8" s="55" t="s">
        <v>62</v>
      </c>
      <c r="G8" s="55" t="s">
        <v>63</v>
      </c>
      <c r="H8" s="56" t="s">
        <v>64</v>
      </c>
      <c r="I8" s="58" t="s">
        <v>65</v>
      </c>
    </row>
    <row r="9" spans="1:9" ht="269.75" customHeight="1">
      <c r="A9" s="52" t="s">
        <v>22</v>
      </c>
      <c r="B9" s="59" t="s">
        <v>24</v>
      </c>
      <c r="C9" s="59" t="s">
        <v>66</v>
      </c>
      <c r="D9" s="59" t="s">
        <v>67</v>
      </c>
      <c r="E9" s="55" t="s">
        <v>68</v>
      </c>
      <c r="F9" s="60" t="s">
        <v>69</v>
      </c>
      <c r="G9" s="60" t="s">
        <v>70</v>
      </c>
      <c r="H9" s="61" t="s">
        <v>71</v>
      </c>
      <c r="I9" s="58" t="s">
        <v>54</v>
      </c>
    </row>
    <row r="10" spans="1:9" ht="241.25" customHeight="1">
      <c r="A10" s="52" t="s">
        <v>23</v>
      </c>
      <c r="B10" s="59" t="s">
        <v>236</v>
      </c>
      <c r="C10" s="59" t="s">
        <v>237</v>
      </c>
      <c r="D10" s="59" t="s">
        <v>238</v>
      </c>
      <c r="E10" s="60" t="s">
        <v>239</v>
      </c>
      <c r="F10" s="60" t="s">
        <v>240</v>
      </c>
      <c r="G10" s="55" t="s">
        <v>241</v>
      </c>
      <c r="H10" s="61" t="s">
        <v>78</v>
      </c>
      <c r="I10" s="58" t="s">
        <v>242</v>
      </c>
    </row>
    <row r="11" spans="1:9" ht="37.5" customHeight="1">
      <c r="A11" s="52" t="s">
        <v>79</v>
      </c>
      <c r="B11" s="59"/>
      <c r="C11" s="37"/>
      <c r="D11" s="37"/>
      <c r="E11" s="55"/>
      <c r="F11" s="55"/>
      <c r="G11" s="55"/>
      <c r="H11" s="56" t="s">
        <v>505</v>
      </c>
      <c r="I11" s="58"/>
    </row>
    <row r="12" spans="1:9" ht="37.5" customHeight="1">
      <c r="A12" s="52" t="s">
        <v>26</v>
      </c>
      <c r="B12" s="59" t="s">
        <v>80</v>
      </c>
      <c r="C12" s="59" t="s">
        <v>80</v>
      </c>
      <c r="D12" s="59" t="s">
        <v>80</v>
      </c>
      <c r="E12" s="55" t="s">
        <v>81</v>
      </c>
      <c r="F12" s="55" t="s">
        <v>81</v>
      </c>
      <c r="G12" s="55" t="s">
        <v>81</v>
      </c>
      <c r="H12" s="56" t="s">
        <v>81</v>
      </c>
      <c r="I12" s="62" t="s">
        <v>81</v>
      </c>
    </row>
    <row r="13" spans="1:9" ht="37.5" customHeight="1">
      <c r="A13" s="52" t="s">
        <v>27</v>
      </c>
      <c r="B13" s="59" t="s">
        <v>499</v>
      </c>
      <c r="C13" s="37"/>
      <c r="D13" s="37"/>
      <c r="E13" s="55"/>
      <c r="F13" s="55"/>
      <c r="G13" s="55"/>
      <c r="H13" s="56"/>
      <c r="I13" s="58"/>
    </row>
    <row r="14" spans="1:9" ht="37.5" customHeight="1">
      <c r="A14" s="52" t="s">
        <v>28</v>
      </c>
      <c r="B14" s="37"/>
      <c r="C14" s="37"/>
      <c r="D14" s="37"/>
      <c r="E14" s="55"/>
      <c r="F14" s="55"/>
      <c r="G14" s="55"/>
      <c r="H14" s="56"/>
      <c r="I14" s="58"/>
    </row>
    <row r="15" spans="1:9" ht="37.5" customHeight="1">
      <c r="A15" s="52" t="s">
        <v>29</v>
      </c>
      <c r="B15" s="37">
        <v>9</v>
      </c>
      <c r="C15" s="37">
        <v>31</v>
      </c>
      <c r="D15" s="37">
        <v>16</v>
      </c>
      <c r="E15" s="55">
        <v>16</v>
      </c>
      <c r="F15" s="55">
        <v>39</v>
      </c>
      <c r="G15" s="55">
        <v>25</v>
      </c>
      <c r="H15" s="56"/>
      <c r="I15" s="58">
        <v>14</v>
      </c>
    </row>
    <row r="16" spans="1:9" ht="37.5" customHeight="1">
      <c r="A16" s="52" t="s">
        <v>30</v>
      </c>
      <c r="B16" s="37">
        <v>9</v>
      </c>
      <c r="C16" s="37">
        <v>27</v>
      </c>
      <c r="D16" s="37">
        <v>16</v>
      </c>
      <c r="E16" s="55">
        <v>13</v>
      </c>
      <c r="F16" s="55">
        <v>35</v>
      </c>
      <c r="G16" s="55">
        <v>24</v>
      </c>
      <c r="H16" s="56"/>
      <c r="I16" s="58">
        <v>11</v>
      </c>
    </row>
    <row r="17" spans="1:9" s="25" customFormat="1" ht="99" customHeight="1">
      <c r="A17" s="53" t="s">
        <v>31</v>
      </c>
      <c r="B17" s="37" t="s">
        <v>572</v>
      </c>
      <c r="C17" s="37" t="s">
        <v>574</v>
      </c>
      <c r="D17" s="37" t="s">
        <v>576</v>
      </c>
      <c r="E17" s="55" t="s">
        <v>591</v>
      </c>
      <c r="F17" s="55" t="s">
        <v>599</v>
      </c>
      <c r="G17" s="55" t="s">
        <v>243</v>
      </c>
      <c r="H17" s="56" t="s">
        <v>609</v>
      </c>
      <c r="I17" s="58" t="s">
        <v>614</v>
      </c>
    </row>
    <row r="18" spans="1:9" ht="173.75" customHeight="1">
      <c r="A18" s="52" t="s">
        <v>33</v>
      </c>
      <c r="B18" s="37" t="s">
        <v>244</v>
      </c>
      <c r="C18" s="37" t="s">
        <v>245</v>
      </c>
      <c r="D18" s="37" t="s">
        <v>246</v>
      </c>
      <c r="E18" s="55" t="s">
        <v>247</v>
      </c>
      <c r="F18" s="55" t="s">
        <v>248</v>
      </c>
      <c r="G18" s="55" t="s">
        <v>249</v>
      </c>
      <c r="H18" s="56" t="s">
        <v>537</v>
      </c>
      <c r="I18" s="58" t="s">
        <v>250</v>
      </c>
    </row>
    <row r="19" spans="1:9" ht="83.25" customHeight="1">
      <c r="A19" s="52" t="s">
        <v>34</v>
      </c>
      <c r="B19" s="37"/>
      <c r="C19" s="37"/>
      <c r="D19" s="37"/>
      <c r="E19" s="55"/>
      <c r="F19" s="55"/>
      <c r="G19" s="55"/>
      <c r="H19" s="56"/>
      <c r="I19" s="58"/>
    </row>
    <row r="20" spans="1:9" s="25" customFormat="1" ht="155.25" customHeight="1">
      <c r="A20" s="53" t="s">
        <v>35</v>
      </c>
      <c r="B20" s="37" t="s">
        <v>573</v>
      </c>
      <c r="C20" s="37" t="s">
        <v>575</v>
      </c>
      <c r="D20" s="37" t="s">
        <v>251</v>
      </c>
      <c r="E20" s="55" t="s">
        <v>592</v>
      </c>
      <c r="F20" s="55" t="s">
        <v>600</v>
      </c>
      <c r="G20" s="55" t="s">
        <v>603</v>
      </c>
      <c r="H20" s="56" t="s">
        <v>603</v>
      </c>
      <c r="I20" s="58" t="s">
        <v>252</v>
      </c>
    </row>
    <row r="21" spans="1:9" ht="63" customHeight="1">
      <c r="A21" s="52" t="s">
        <v>36</v>
      </c>
      <c r="B21" s="37"/>
      <c r="C21" s="37"/>
      <c r="D21" s="37"/>
      <c r="E21" s="55"/>
      <c r="F21" s="55"/>
      <c r="G21" s="55"/>
      <c r="H21" s="56"/>
      <c r="I21" s="58"/>
    </row>
    <row r="22" spans="1:9" ht="55.5" customHeight="1">
      <c r="A22" s="52" t="s">
        <v>37</v>
      </c>
      <c r="B22" s="37"/>
      <c r="C22" s="37"/>
      <c r="D22" s="37"/>
      <c r="E22" s="55"/>
      <c r="F22" s="55"/>
      <c r="G22" s="55"/>
      <c r="H22" s="56"/>
      <c r="I22" s="58"/>
    </row>
    <row r="23" spans="1:9" ht="60" customHeight="1">
      <c r="A23" s="52" t="s">
        <v>38</v>
      </c>
      <c r="B23" s="37"/>
      <c r="C23" s="37"/>
      <c r="D23" s="37"/>
      <c r="E23" s="55"/>
      <c r="F23" s="55"/>
      <c r="G23" s="55"/>
      <c r="H23" s="56"/>
      <c r="I23" s="58"/>
    </row>
    <row r="24" spans="1:9" ht="137" customHeight="1">
      <c r="A24" s="52" t="s">
        <v>39</v>
      </c>
      <c r="B24" s="37" t="s">
        <v>253</v>
      </c>
      <c r="C24" s="37" t="s">
        <v>254</v>
      </c>
      <c r="D24" s="37" t="s">
        <v>255</v>
      </c>
      <c r="E24" s="55" t="s">
        <v>54</v>
      </c>
      <c r="F24" s="55" t="s">
        <v>54</v>
      </c>
      <c r="G24" s="55" t="s">
        <v>54</v>
      </c>
      <c r="H24" s="56"/>
      <c r="I24" s="58" t="s">
        <v>54</v>
      </c>
    </row>
    <row r="25" spans="1:9" ht="28.25" customHeight="1">
      <c r="A25" s="52" t="s">
        <v>41</v>
      </c>
      <c r="B25" s="37" t="s">
        <v>256</v>
      </c>
      <c r="C25" s="37" t="s">
        <v>257</v>
      </c>
      <c r="D25" s="37" t="s">
        <v>258</v>
      </c>
      <c r="E25" s="55" t="s">
        <v>259</v>
      </c>
      <c r="F25" s="55" t="s">
        <v>260</v>
      </c>
      <c r="G25" s="55" t="s">
        <v>54</v>
      </c>
      <c r="H25" s="56"/>
      <c r="I25" s="58" t="s">
        <v>261</v>
      </c>
    </row>
    <row r="26" spans="1:9" ht="88.5" customHeight="1">
      <c r="A26" s="52" t="s">
        <v>43</v>
      </c>
      <c r="B26" s="37" t="s">
        <v>262</v>
      </c>
      <c r="C26" s="37" t="s">
        <v>263</v>
      </c>
      <c r="D26" s="37" t="s">
        <v>54</v>
      </c>
      <c r="E26" s="55" t="s">
        <v>54</v>
      </c>
      <c r="F26" s="55" t="s">
        <v>54</v>
      </c>
      <c r="G26" s="55" t="s">
        <v>54</v>
      </c>
      <c r="H26" s="56"/>
      <c r="I26" s="58" t="s">
        <v>54</v>
      </c>
    </row>
    <row r="27" spans="1:9" ht="28.25" customHeight="1">
      <c r="A27" s="52" t="s">
        <v>97</v>
      </c>
      <c r="B27" s="37"/>
      <c r="C27" s="37"/>
      <c r="D27" s="37"/>
      <c r="E27" s="55"/>
      <c r="F27" s="55"/>
      <c r="G27" s="55"/>
      <c r="H27" s="56"/>
      <c r="I27" s="58"/>
    </row>
    <row r="28" spans="1:9" ht="28.25" customHeight="1">
      <c r="A28" s="52" t="s">
        <v>100</v>
      </c>
      <c r="B28" s="37"/>
      <c r="C28" s="37"/>
      <c r="D28" s="37"/>
      <c r="E28" s="55"/>
      <c r="F28" s="55"/>
      <c r="G28" s="55"/>
      <c r="H28" s="56"/>
      <c r="I28" s="58"/>
    </row>
    <row r="29" spans="1:9" ht="28.25" customHeight="1">
      <c r="A29" s="52" t="s">
        <v>101</v>
      </c>
      <c r="B29" s="37"/>
      <c r="C29" s="37"/>
      <c r="D29" s="37"/>
      <c r="E29" s="55"/>
      <c r="F29" s="55"/>
      <c r="G29" s="55"/>
      <c r="H29" s="56"/>
      <c r="I29" s="58"/>
    </row>
    <row r="30" spans="1:9" ht="28.25" customHeight="1">
      <c r="A30" s="52" t="s">
        <v>103</v>
      </c>
      <c r="B30" s="37"/>
      <c r="C30" s="37"/>
      <c r="D30" s="37"/>
      <c r="E30" s="55"/>
      <c r="F30" s="55"/>
      <c r="G30" s="55"/>
      <c r="H30" s="56"/>
      <c r="I30" s="58"/>
    </row>
    <row r="31" spans="1:9" ht="28.25" customHeight="1">
      <c r="A31" s="52" t="s">
        <v>104</v>
      </c>
      <c r="B31" s="37"/>
      <c r="C31" s="37"/>
      <c r="D31" s="37"/>
      <c r="E31" s="55"/>
      <c r="F31" s="55"/>
      <c r="G31" s="55"/>
      <c r="H31" s="56"/>
      <c r="I31" s="58"/>
    </row>
    <row r="32" spans="1:9" ht="128.75" customHeight="1">
      <c r="A32" s="52" t="s">
        <v>106</v>
      </c>
      <c r="B32" s="37" t="s">
        <v>264</v>
      </c>
      <c r="C32" s="37" t="s">
        <v>265</v>
      </c>
      <c r="D32" s="37" t="s">
        <v>266</v>
      </c>
      <c r="E32" s="55" t="s">
        <v>267</v>
      </c>
      <c r="F32" s="55" t="s">
        <v>268</v>
      </c>
      <c r="G32" s="55" t="s">
        <v>269</v>
      </c>
      <c r="H32" s="56"/>
      <c r="I32" s="58" t="s">
        <v>54</v>
      </c>
    </row>
    <row r="33" spans="1:11" ht="38" customHeight="1">
      <c r="A33" s="52" t="s">
        <v>113</v>
      </c>
      <c r="B33" s="37"/>
      <c r="C33" s="37"/>
      <c r="D33" s="37"/>
      <c r="E33" s="55"/>
      <c r="F33" s="55"/>
      <c r="G33" s="55"/>
      <c r="H33" s="56"/>
      <c r="I33" s="58"/>
    </row>
    <row r="34" spans="1:11" ht="37.25" customHeight="1">
      <c r="A34" s="52" t="s">
        <v>270</v>
      </c>
      <c r="B34" s="37"/>
      <c r="C34" s="37"/>
      <c r="D34" s="37"/>
      <c r="E34" s="55"/>
      <c r="F34" s="55"/>
      <c r="G34" s="55"/>
      <c r="H34" s="56"/>
      <c r="I34" s="58"/>
    </row>
    <row r="35" spans="1:11" ht="38.75" customHeight="1">
      <c r="A35" s="52" t="s">
        <v>271</v>
      </c>
      <c r="B35" s="37"/>
      <c r="C35" s="37"/>
      <c r="D35" s="37"/>
      <c r="E35" s="55"/>
      <c r="F35" s="55"/>
      <c r="G35" s="55"/>
      <c r="H35" s="56"/>
      <c r="I35" s="58"/>
    </row>
    <row r="36" spans="1:11" ht="34.25" customHeight="1">
      <c r="A36" s="52" t="s">
        <v>272</v>
      </c>
      <c r="B36" s="37"/>
      <c r="C36" s="37"/>
      <c r="D36" s="37"/>
      <c r="E36" s="55"/>
      <c r="F36" s="55"/>
      <c r="G36" s="55"/>
      <c r="H36" s="56"/>
      <c r="I36" s="58"/>
    </row>
    <row r="37" spans="1:11" ht="39.5" customHeight="1">
      <c r="A37" s="52" t="s">
        <v>117</v>
      </c>
      <c r="B37" s="37"/>
      <c r="C37" s="37"/>
      <c r="D37" s="37"/>
      <c r="E37" s="55"/>
      <c r="F37" s="55"/>
      <c r="G37" s="55"/>
      <c r="H37" s="56"/>
      <c r="I37" s="58"/>
    </row>
    <row r="38" spans="1:11" ht="28.25" customHeight="1">
      <c r="A38" s="52" t="s">
        <v>118</v>
      </c>
      <c r="B38" s="37" t="s">
        <v>119</v>
      </c>
      <c r="C38" s="37" t="s">
        <v>119</v>
      </c>
      <c r="D38" s="37" t="s">
        <v>119</v>
      </c>
      <c r="E38" s="55" t="s">
        <v>120</v>
      </c>
      <c r="F38" s="55" t="s">
        <v>120</v>
      </c>
      <c r="G38" s="55" t="s">
        <v>121</v>
      </c>
      <c r="H38" s="56"/>
      <c r="I38" s="62" t="s">
        <v>119</v>
      </c>
    </row>
    <row r="39" spans="1:11" ht="28.25" customHeight="1">
      <c r="A39" s="52" t="s">
        <v>45</v>
      </c>
      <c r="B39" s="37" t="s">
        <v>273</v>
      </c>
      <c r="C39" s="37" t="s">
        <v>274</v>
      </c>
      <c r="D39" s="37" t="s">
        <v>275</v>
      </c>
      <c r="E39" s="55" t="s">
        <v>125</v>
      </c>
      <c r="F39" s="55" t="s">
        <v>126</v>
      </c>
      <c r="G39" s="55" t="s">
        <v>276</v>
      </c>
      <c r="H39" s="56"/>
      <c r="I39" s="58" t="s">
        <v>277</v>
      </c>
    </row>
    <row r="40" spans="1:11" ht="28.25" customHeight="1">
      <c r="A40" s="52" t="s">
        <v>46</v>
      </c>
      <c r="B40" s="37" t="s">
        <v>278</v>
      </c>
      <c r="C40" s="37" t="s">
        <v>274</v>
      </c>
      <c r="D40" s="37" t="s">
        <v>279</v>
      </c>
      <c r="E40" s="55" t="s">
        <v>280</v>
      </c>
      <c r="F40" s="55" t="s">
        <v>126</v>
      </c>
      <c r="G40" s="55" t="s">
        <v>281</v>
      </c>
      <c r="H40" s="56">
        <v>305522.24</v>
      </c>
      <c r="I40" s="58" t="s">
        <v>282</v>
      </c>
    </row>
    <row r="41" spans="1:11" ht="19.25" customHeight="1">
      <c r="A41" s="85" t="s">
        <v>48</v>
      </c>
      <c r="B41" s="37" t="s">
        <v>283</v>
      </c>
      <c r="C41" s="37" t="s">
        <v>284</v>
      </c>
      <c r="D41" s="37" t="s">
        <v>285</v>
      </c>
      <c r="E41" s="55" t="s">
        <v>286</v>
      </c>
      <c r="F41" s="55" t="s">
        <v>287</v>
      </c>
      <c r="G41" s="55" t="s">
        <v>288</v>
      </c>
      <c r="H41" s="56" t="s">
        <v>502</v>
      </c>
      <c r="I41" s="58" t="s">
        <v>289</v>
      </c>
    </row>
    <row r="42" spans="1:11" ht="19.25" customHeight="1">
      <c r="A42" s="85"/>
      <c r="B42" s="37" t="s">
        <v>290</v>
      </c>
      <c r="C42" s="37" t="s">
        <v>291</v>
      </c>
      <c r="D42" s="37" t="s">
        <v>292</v>
      </c>
      <c r="E42" s="55" t="s">
        <v>293</v>
      </c>
      <c r="F42" s="55" t="s">
        <v>294</v>
      </c>
      <c r="G42" s="55" t="s">
        <v>295</v>
      </c>
      <c r="H42" s="56" t="s">
        <v>501</v>
      </c>
      <c r="I42" s="58" t="s">
        <v>296</v>
      </c>
    </row>
    <row r="43" spans="1:11" ht="19.25" customHeight="1">
      <c r="A43" s="85"/>
      <c r="B43" s="37" t="s">
        <v>297</v>
      </c>
      <c r="C43" s="37" t="s">
        <v>298</v>
      </c>
      <c r="D43" s="37" t="s">
        <v>299</v>
      </c>
      <c r="E43" s="55" t="s">
        <v>300</v>
      </c>
      <c r="F43" s="55" t="s">
        <v>301</v>
      </c>
      <c r="G43" s="55" t="s">
        <v>302</v>
      </c>
      <c r="H43" s="56" t="s">
        <v>503</v>
      </c>
      <c r="I43" s="58" t="s">
        <v>303</v>
      </c>
      <c r="J43" s="21">
        <v>204418.33</v>
      </c>
    </row>
    <row r="44" spans="1:11" ht="19.25" customHeight="1">
      <c r="A44" s="85"/>
      <c r="B44" s="37" t="s">
        <v>304</v>
      </c>
      <c r="C44" s="37" t="s">
        <v>305</v>
      </c>
      <c r="D44" s="37" t="s">
        <v>306</v>
      </c>
      <c r="E44" s="55" t="s">
        <v>307</v>
      </c>
      <c r="F44" s="55" t="s">
        <v>308</v>
      </c>
      <c r="G44" s="55" t="s">
        <v>160</v>
      </c>
      <c r="H44" s="56" t="s">
        <v>504</v>
      </c>
      <c r="I44" s="58" t="s">
        <v>309</v>
      </c>
      <c r="J44" s="21">
        <v>32646.38</v>
      </c>
    </row>
    <row r="45" spans="1:11" ht="23" customHeight="1">
      <c r="A45" s="85" t="s">
        <v>49</v>
      </c>
      <c r="B45" s="37" t="s">
        <v>310</v>
      </c>
      <c r="C45" s="37" t="s">
        <v>311</v>
      </c>
      <c r="D45" s="37" t="s">
        <v>312</v>
      </c>
      <c r="E45" s="55" t="s">
        <v>313</v>
      </c>
      <c r="F45" s="55" t="s">
        <v>166</v>
      </c>
      <c r="G45" s="55" t="s">
        <v>314</v>
      </c>
      <c r="H45" s="56" t="s">
        <v>168</v>
      </c>
      <c r="I45" s="58" t="s">
        <v>315</v>
      </c>
      <c r="J45" s="21">
        <v>50122.28</v>
      </c>
    </row>
    <row r="46" spans="1:11" ht="23" customHeight="1">
      <c r="A46" s="85"/>
      <c r="B46" s="37" t="s">
        <v>170</v>
      </c>
      <c r="C46" s="37" t="s">
        <v>170</v>
      </c>
      <c r="D46" s="37" t="s">
        <v>170</v>
      </c>
      <c r="E46" s="55" t="s">
        <v>170</v>
      </c>
      <c r="F46" s="55" t="s">
        <v>316</v>
      </c>
      <c r="G46" s="55" t="s">
        <v>170</v>
      </c>
      <c r="H46" s="56" t="s">
        <v>172</v>
      </c>
      <c r="I46" s="58" t="s">
        <v>170</v>
      </c>
      <c r="J46" s="22">
        <v>18335.25</v>
      </c>
    </row>
    <row r="47" spans="1:11" ht="23" customHeight="1">
      <c r="A47" s="85"/>
      <c r="B47" s="37" t="s">
        <v>317</v>
      </c>
      <c r="C47" s="37" t="s">
        <v>318</v>
      </c>
      <c r="D47" s="37" t="s">
        <v>319</v>
      </c>
      <c r="E47" s="55" t="s">
        <v>320</v>
      </c>
      <c r="F47" s="55" t="s">
        <v>321</v>
      </c>
      <c r="G47" s="55" t="s">
        <v>322</v>
      </c>
      <c r="H47" s="56" t="s">
        <v>179</v>
      </c>
      <c r="I47" s="58" t="s">
        <v>323</v>
      </c>
      <c r="K47">
        <f>J46+J45+J44+J43</f>
        <v>305522.24</v>
      </c>
    </row>
    <row r="48" spans="1:11" ht="23" customHeight="1">
      <c r="A48" s="85"/>
      <c r="B48" s="37" t="s">
        <v>324</v>
      </c>
      <c r="C48" s="37" t="s">
        <v>325</v>
      </c>
      <c r="D48" s="37" t="s">
        <v>326</v>
      </c>
      <c r="E48" s="55" t="s">
        <v>327</v>
      </c>
      <c r="F48" s="55" t="s">
        <v>328</v>
      </c>
      <c r="G48" s="55" t="s">
        <v>329</v>
      </c>
      <c r="H48" s="56" t="s">
        <v>186</v>
      </c>
      <c r="I48" s="58" t="s">
        <v>330</v>
      </c>
    </row>
    <row r="49" spans="1:9" ht="23" customHeight="1">
      <c r="A49" s="85"/>
      <c r="B49" s="37" t="s">
        <v>188</v>
      </c>
      <c r="C49" s="37" t="s">
        <v>188</v>
      </c>
      <c r="D49" s="37" t="s">
        <v>188</v>
      </c>
      <c r="E49" s="55" t="s">
        <v>188</v>
      </c>
      <c r="F49" s="55" t="s">
        <v>188</v>
      </c>
      <c r="G49" s="55" t="s">
        <v>188</v>
      </c>
      <c r="H49" s="56" t="s">
        <v>190</v>
      </c>
      <c r="I49" s="58" t="s">
        <v>188</v>
      </c>
    </row>
    <row r="50" spans="1:9" ht="23" customHeight="1">
      <c r="A50" s="85"/>
      <c r="B50" s="37" t="s">
        <v>331</v>
      </c>
      <c r="C50" s="37" t="s">
        <v>332</v>
      </c>
      <c r="D50" s="37" t="s">
        <v>333</v>
      </c>
      <c r="E50" s="55" t="s">
        <v>334</v>
      </c>
      <c r="F50" s="55" t="s">
        <v>335</v>
      </c>
      <c r="G50" s="55" t="s">
        <v>336</v>
      </c>
      <c r="H50" s="56" t="s">
        <v>197</v>
      </c>
      <c r="I50" s="58" t="s">
        <v>337</v>
      </c>
    </row>
    <row r="51" spans="1:9" ht="23" customHeight="1">
      <c r="A51" s="85"/>
      <c r="B51" s="37" t="s">
        <v>338</v>
      </c>
      <c r="C51" s="37" t="s">
        <v>339</v>
      </c>
      <c r="D51" s="37" t="s">
        <v>340</v>
      </c>
      <c r="E51" s="55" t="s">
        <v>341</v>
      </c>
      <c r="F51" s="55" t="s">
        <v>342</v>
      </c>
      <c r="G51" s="55" t="s">
        <v>343</v>
      </c>
      <c r="H51" s="56" t="s">
        <v>204</v>
      </c>
      <c r="I51" s="58" t="s">
        <v>344</v>
      </c>
    </row>
    <row r="52" spans="1:9" ht="23" customHeight="1">
      <c r="A52" s="85"/>
      <c r="B52" s="37" t="s">
        <v>206</v>
      </c>
      <c r="C52" s="37" t="s">
        <v>206</v>
      </c>
      <c r="D52" s="37" t="s">
        <v>206</v>
      </c>
      <c r="E52" s="55" t="s">
        <v>206</v>
      </c>
      <c r="F52" s="55" t="s">
        <v>206</v>
      </c>
      <c r="G52" s="55" t="s">
        <v>206</v>
      </c>
      <c r="H52" s="56" t="s">
        <v>208</v>
      </c>
      <c r="I52" s="58" t="s">
        <v>206</v>
      </c>
    </row>
    <row r="53" spans="1:9" ht="23" customHeight="1">
      <c r="A53" s="85"/>
      <c r="B53" s="37" t="s">
        <v>345</v>
      </c>
      <c r="C53" s="37" t="s">
        <v>346</v>
      </c>
      <c r="D53" s="37" t="s">
        <v>347</v>
      </c>
      <c r="E53" s="55" t="s">
        <v>348</v>
      </c>
      <c r="F53" s="55" t="s">
        <v>349</v>
      </c>
      <c r="G53" s="55" t="s">
        <v>350</v>
      </c>
      <c r="H53" s="56" t="s">
        <v>215</v>
      </c>
      <c r="I53" s="58" t="s">
        <v>351</v>
      </c>
    </row>
    <row r="54" spans="1:9" ht="27.5" customHeight="1">
      <c r="A54" s="85"/>
      <c r="B54" s="37" t="s">
        <v>216</v>
      </c>
      <c r="C54" s="37" t="s">
        <v>352</v>
      </c>
      <c r="D54" s="37" t="s">
        <v>353</v>
      </c>
      <c r="E54" s="55" t="s">
        <v>354</v>
      </c>
      <c r="F54" s="55" t="s">
        <v>220</v>
      </c>
      <c r="G54" s="55" t="s">
        <v>221</v>
      </c>
      <c r="H54" s="56" t="s">
        <v>222</v>
      </c>
      <c r="I54" s="58" t="s">
        <v>355</v>
      </c>
    </row>
    <row r="55" spans="1:9" ht="23" customHeight="1">
      <c r="A55" s="85"/>
      <c r="B55" s="37" t="s">
        <v>224</v>
      </c>
      <c r="C55" s="37" t="s">
        <v>224</v>
      </c>
      <c r="D55" s="37" t="s">
        <v>224</v>
      </c>
      <c r="E55" s="55" t="s">
        <v>224</v>
      </c>
      <c r="F55" s="55" t="s">
        <v>224</v>
      </c>
      <c r="G55" s="55" t="s">
        <v>224</v>
      </c>
      <c r="H55" s="56" t="s">
        <v>226</v>
      </c>
      <c r="I55" s="58" t="s">
        <v>224</v>
      </c>
    </row>
    <row r="56" spans="1:9" ht="23" customHeight="1">
      <c r="A56" s="85"/>
      <c r="B56" s="37" t="s">
        <v>356</v>
      </c>
      <c r="C56" s="37" t="s">
        <v>357</v>
      </c>
      <c r="D56" s="37" t="s">
        <v>358</v>
      </c>
      <c r="E56" s="55" t="s">
        <v>359</v>
      </c>
      <c r="F56" s="55" t="s">
        <v>360</v>
      </c>
      <c r="G56" s="55" t="s">
        <v>232</v>
      </c>
      <c r="H56" s="56" t="s">
        <v>233</v>
      </c>
      <c r="I56" s="58" t="s">
        <v>361</v>
      </c>
    </row>
    <row r="57" spans="1:9" ht="23" customHeight="1">
      <c r="A57" s="20"/>
    </row>
    <row r="58" spans="1:9" ht="23" customHeight="1">
      <c r="A58" s="20"/>
    </row>
    <row r="59" spans="1:9" ht="23" customHeight="1">
      <c r="A59" s="20"/>
    </row>
  </sheetData>
  <mergeCells count="7">
    <mergeCell ref="A41:A44"/>
    <mergeCell ref="A45:A56"/>
    <mergeCell ref="A1:I1"/>
    <mergeCell ref="A3:A4"/>
    <mergeCell ref="B3:D3"/>
    <mergeCell ref="E3:G3"/>
    <mergeCell ref="A2:I2"/>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9"/>
  <sheetViews>
    <sheetView zoomScale="40" zoomScaleNormal="40" workbookViewId="0">
      <selection activeCell="C6" sqref="C6"/>
    </sheetView>
  </sheetViews>
  <sheetFormatPr defaultColWidth="11.453125" defaultRowHeight="19.25" customHeight="1"/>
  <cols>
    <col min="1" max="9" width="31.6328125" style="19" customWidth="1"/>
  </cols>
  <sheetData>
    <row r="1" spans="1:9" ht="36.65" customHeight="1">
      <c r="A1" s="86" t="s">
        <v>617</v>
      </c>
      <c r="B1" s="86"/>
      <c r="C1" s="86"/>
      <c r="D1" s="86"/>
      <c r="E1" s="86"/>
      <c r="F1" s="86"/>
      <c r="G1" s="86"/>
      <c r="H1" s="86"/>
      <c r="I1" s="86"/>
    </row>
    <row r="2" spans="1:9" ht="28.25" customHeight="1">
      <c r="A2" s="98">
        <v>2020</v>
      </c>
      <c r="B2" s="98"/>
      <c r="C2" s="98"/>
      <c r="D2" s="98"/>
      <c r="E2" s="98"/>
      <c r="F2" s="98"/>
      <c r="G2" s="98"/>
      <c r="H2" s="98"/>
      <c r="I2" s="98"/>
    </row>
    <row r="3" spans="1:9" ht="28.25" customHeight="1">
      <c r="A3" s="87"/>
      <c r="B3" s="96" t="s">
        <v>2</v>
      </c>
      <c r="C3" s="96"/>
      <c r="D3" s="96"/>
      <c r="E3" s="97" t="s">
        <v>3</v>
      </c>
      <c r="F3" s="97"/>
      <c r="G3" s="97"/>
      <c r="H3" s="27" t="s">
        <v>4</v>
      </c>
      <c r="I3" s="30" t="s">
        <v>50</v>
      </c>
    </row>
    <row r="4" spans="1:9" ht="34.25" customHeight="1">
      <c r="A4" s="88"/>
      <c r="B4" s="28" t="s">
        <v>5</v>
      </c>
      <c r="C4" s="28" t="s">
        <v>6</v>
      </c>
      <c r="D4" s="28" t="s">
        <v>7</v>
      </c>
      <c r="E4" s="29" t="s">
        <v>8</v>
      </c>
      <c r="F4" s="29" t="s">
        <v>9</v>
      </c>
      <c r="G4" s="29" t="s">
        <v>10</v>
      </c>
      <c r="H4" s="27" t="s">
        <v>11</v>
      </c>
      <c r="I4" s="30" t="s">
        <v>51</v>
      </c>
    </row>
    <row r="5" spans="1:9" ht="409.5">
      <c r="A5" s="63" t="s">
        <v>12</v>
      </c>
      <c r="B5" s="37" t="s">
        <v>13</v>
      </c>
      <c r="C5" s="37" t="s">
        <v>14</v>
      </c>
      <c r="D5" s="37" t="s">
        <v>15</v>
      </c>
      <c r="E5" s="55" t="s">
        <v>52</v>
      </c>
      <c r="F5" s="55" t="s">
        <v>52</v>
      </c>
      <c r="G5" s="55" t="s">
        <v>52</v>
      </c>
      <c r="H5" s="56" t="s">
        <v>507</v>
      </c>
      <c r="I5" s="65" t="s">
        <v>488</v>
      </c>
    </row>
    <row r="6" spans="1:9" ht="409.5">
      <c r="A6" s="63" t="s">
        <v>16</v>
      </c>
      <c r="B6" s="37" t="s">
        <v>55</v>
      </c>
      <c r="C6" s="37" t="s">
        <v>56</v>
      </c>
      <c r="D6" s="37" t="s">
        <v>57</v>
      </c>
      <c r="E6" s="55" t="s">
        <v>58</v>
      </c>
      <c r="F6" s="55" t="s">
        <v>59</v>
      </c>
      <c r="G6" s="55" t="s">
        <v>60</v>
      </c>
      <c r="H6" s="56"/>
      <c r="I6" s="66" t="s">
        <v>564</v>
      </c>
    </row>
    <row r="7" spans="1:9" ht="74">
      <c r="A7" s="63" t="s">
        <v>17</v>
      </c>
      <c r="B7" s="37"/>
      <c r="C7" s="37"/>
      <c r="D7" s="37"/>
      <c r="E7" s="55"/>
      <c r="F7" s="55"/>
      <c r="G7" s="55"/>
      <c r="H7" s="56"/>
      <c r="I7" s="58"/>
    </row>
    <row r="8" spans="1:9" ht="28.25" customHeight="1">
      <c r="A8" s="63" t="s">
        <v>18</v>
      </c>
      <c r="B8" s="37" t="s">
        <v>19</v>
      </c>
      <c r="C8" s="37" t="s">
        <v>20</v>
      </c>
      <c r="D8" s="37" t="s">
        <v>21</v>
      </c>
      <c r="E8" s="55" t="s">
        <v>235</v>
      </c>
      <c r="F8" s="55" t="s">
        <v>62</v>
      </c>
      <c r="G8" s="55" t="s">
        <v>63</v>
      </c>
      <c r="H8" s="56" t="s">
        <v>64</v>
      </c>
      <c r="I8" s="58" t="s">
        <v>65</v>
      </c>
    </row>
    <row r="9" spans="1:9" ht="226.25" customHeight="1">
      <c r="A9" s="63" t="s">
        <v>22</v>
      </c>
      <c r="B9" s="59" t="s">
        <v>24</v>
      </c>
      <c r="C9" s="59" t="s">
        <v>66</v>
      </c>
      <c r="D9" s="59" t="s">
        <v>67</v>
      </c>
      <c r="E9" s="55" t="s">
        <v>68</v>
      </c>
      <c r="F9" s="60" t="s">
        <v>69</v>
      </c>
      <c r="G9" s="60" t="s">
        <v>70</v>
      </c>
      <c r="H9" s="61" t="s">
        <v>71</v>
      </c>
      <c r="I9" s="58" t="s">
        <v>54</v>
      </c>
    </row>
    <row r="10" spans="1:9" ht="241.25" customHeight="1">
      <c r="A10" s="63" t="s">
        <v>23</v>
      </c>
      <c r="B10" s="59" t="s">
        <v>362</v>
      </c>
      <c r="C10" s="59" t="s">
        <v>363</v>
      </c>
      <c r="D10" s="59" t="s">
        <v>364</v>
      </c>
      <c r="E10" s="55" t="s">
        <v>365</v>
      </c>
      <c r="F10" s="55" t="s">
        <v>366</v>
      </c>
      <c r="G10" s="55" t="s">
        <v>367</v>
      </c>
      <c r="H10" s="61" t="s">
        <v>78</v>
      </c>
      <c r="I10" s="58" t="s">
        <v>368</v>
      </c>
    </row>
    <row r="11" spans="1:9" ht="37.5" customHeight="1">
      <c r="A11" s="63" t="s">
        <v>79</v>
      </c>
      <c r="B11" s="59"/>
      <c r="C11" s="37"/>
      <c r="D11" s="37"/>
      <c r="E11" s="55"/>
      <c r="F11" s="55"/>
      <c r="G11" s="55"/>
      <c r="H11" s="56"/>
      <c r="I11" s="58"/>
    </row>
    <row r="12" spans="1:9" ht="37.5" customHeight="1">
      <c r="A12" s="63" t="s">
        <v>26</v>
      </c>
      <c r="B12" s="59" t="s">
        <v>80</v>
      </c>
      <c r="C12" s="59" t="s">
        <v>80</v>
      </c>
      <c r="D12" s="59" t="s">
        <v>80</v>
      </c>
      <c r="E12" s="55" t="s">
        <v>81</v>
      </c>
      <c r="F12" s="55" t="s">
        <v>81</v>
      </c>
      <c r="G12" s="55" t="s">
        <v>81</v>
      </c>
      <c r="H12" s="56" t="s">
        <v>81</v>
      </c>
      <c r="I12" s="62" t="s">
        <v>81</v>
      </c>
    </row>
    <row r="13" spans="1:9" ht="37.5" customHeight="1">
      <c r="A13" s="63" t="s">
        <v>27</v>
      </c>
      <c r="B13" s="59" t="s">
        <v>499</v>
      </c>
      <c r="C13" s="37"/>
      <c r="D13" s="37"/>
      <c r="E13" s="55"/>
      <c r="F13" s="55"/>
      <c r="G13" s="55"/>
      <c r="H13" s="56" t="s">
        <v>506</v>
      </c>
      <c r="I13" s="58"/>
    </row>
    <row r="14" spans="1:9" ht="37.5" customHeight="1">
      <c r="A14" s="63" t="s">
        <v>28</v>
      </c>
      <c r="B14" s="37"/>
      <c r="C14" s="37"/>
      <c r="D14" s="37"/>
      <c r="E14" s="55"/>
      <c r="F14" s="55"/>
      <c r="G14" s="55"/>
      <c r="H14" s="56"/>
      <c r="I14" s="58"/>
    </row>
    <row r="15" spans="1:9" ht="37.5" customHeight="1">
      <c r="A15" s="63" t="s">
        <v>29</v>
      </c>
      <c r="B15" s="37">
        <v>44</v>
      </c>
      <c r="C15" s="37">
        <v>56</v>
      </c>
      <c r="D15" s="37" t="s">
        <v>54</v>
      </c>
      <c r="E15" s="55" t="s">
        <v>54</v>
      </c>
      <c r="F15" s="55" t="s">
        <v>54</v>
      </c>
      <c r="G15" s="55" t="s">
        <v>54</v>
      </c>
      <c r="H15" s="56"/>
      <c r="I15" s="58" t="s">
        <v>54</v>
      </c>
    </row>
    <row r="16" spans="1:9" ht="37.5" customHeight="1">
      <c r="A16" s="63" t="s">
        <v>30</v>
      </c>
      <c r="B16" s="37">
        <v>41</v>
      </c>
      <c r="C16" s="37">
        <v>26</v>
      </c>
      <c r="D16" s="37">
        <v>12</v>
      </c>
      <c r="E16" s="55">
        <v>24</v>
      </c>
      <c r="F16" s="55">
        <v>7</v>
      </c>
      <c r="G16" s="55">
        <v>13</v>
      </c>
      <c r="H16" s="56"/>
      <c r="I16" s="58">
        <v>25</v>
      </c>
    </row>
    <row r="17" spans="1:9" s="25" customFormat="1" ht="99" customHeight="1">
      <c r="A17" s="64" t="s">
        <v>31</v>
      </c>
      <c r="B17" s="37" t="s">
        <v>581</v>
      </c>
      <c r="C17" s="37" t="s">
        <v>577</v>
      </c>
      <c r="D17" s="37" t="s">
        <v>579</v>
      </c>
      <c r="E17" s="55" t="s">
        <v>593</v>
      </c>
      <c r="F17" s="55" t="s">
        <v>601</v>
      </c>
      <c r="G17" s="55" t="s">
        <v>607</v>
      </c>
      <c r="H17" s="56" t="s">
        <v>610</v>
      </c>
      <c r="I17" s="58" t="s">
        <v>369</v>
      </c>
    </row>
    <row r="18" spans="1:9" ht="191" customHeight="1">
      <c r="A18" s="63" t="s">
        <v>33</v>
      </c>
      <c r="B18" s="37" t="s">
        <v>370</v>
      </c>
      <c r="C18" s="37" t="s">
        <v>371</v>
      </c>
      <c r="D18" s="37" t="s">
        <v>372</v>
      </c>
      <c r="E18" s="55" t="s">
        <v>373</v>
      </c>
      <c r="F18" s="55" t="s">
        <v>374</v>
      </c>
      <c r="G18" s="55" t="s">
        <v>375</v>
      </c>
      <c r="H18" s="56" t="s">
        <v>508</v>
      </c>
      <c r="I18" s="58" t="s">
        <v>376</v>
      </c>
    </row>
    <row r="19" spans="1:9" s="25" customFormat="1" ht="80.400000000000006" customHeight="1">
      <c r="A19" s="64" t="s">
        <v>34</v>
      </c>
      <c r="B19" s="37" t="s">
        <v>582</v>
      </c>
      <c r="C19" s="37" t="s">
        <v>578</v>
      </c>
      <c r="D19" s="37" t="s">
        <v>580</v>
      </c>
      <c r="E19" s="55" t="s">
        <v>594</v>
      </c>
      <c r="F19" s="55" t="s">
        <v>602</v>
      </c>
      <c r="G19" s="55" t="s">
        <v>606</v>
      </c>
      <c r="H19" s="56" t="s">
        <v>611</v>
      </c>
      <c r="I19" s="58" t="s">
        <v>615</v>
      </c>
    </row>
    <row r="20" spans="1:9" ht="154.5" customHeight="1">
      <c r="A20" s="63" t="s">
        <v>35</v>
      </c>
      <c r="B20" s="59" t="s">
        <v>377</v>
      </c>
      <c r="C20" s="37" t="s">
        <v>54</v>
      </c>
      <c r="D20" s="37" t="s">
        <v>378</v>
      </c>
      <c r="E20" s="60" t="s">
        <v>379</v>
      </c>
      <c r="F20" s="55" t="s">
        <v>380</v>
      </c>
      <c r="G20" s="55" t="s">
        <v>381</v>
      </c>
      <c r="H20" s="56"/>
      <c r="I20" s="58" t="s">
        <v>382</v>
      </c>
    </row>
    <row r="21" spans="1:9" ht="37.5" customHeight="1">
      <c r="A21" s="63" t="s">
        <v>36</v>
      </c>
      <c r="B21" s="37"/>
      <c r="C21" s="37"/>
      <c r="D21" s="37"/>
      <c r="E21" s="55"/>
      <c r="F21" s="55"/>
      <c r="G21" s="55"/>
      <c r="H21" s="56"/>
      <c r="I21" s="58"/>
    </row>
    <row r="22" spans="1:9" ht="30" customHeight="1">
      <c r="A22" s="63" t="s">
        <v>37</v>
      </c>
      <c r="B22" s="37"/>
      <c r="C22" s="37"/>
      <c r="D22" s="37"/>
      <c r="E22" s="55"/>
      <c r="F22" s="55"/>
      <c r="G22" s="55"/>
      <c r="H22" s="56"/>
      <c r="I22" s="58"/>
    </row>
    <row r="23" spans="1:9" ht="30" customHeight="1">
      <c r="A23" s="63" t="s">
        <v>38</v>
      </c>
      <c r="B23" s="37"/>
      <c r="C23" s="37"/>
      <c r="D23" s="37"/>
      <c r="E23" s="55"/>
      <c r="F23" s="55"/>
      <c r="G23" s="55"/>
      <c r="H23" s="56"/>
      <c r="I23" s="58"/>
    </row>
    <row r="24" spans="1:9" ht="28.25" customHeight="1">
      <c r="A24" s="63" t="s">
        <v>39</v>
      </c>
      <c r="B24" s="37" t="s">
        <v>40</v>
      </c>
      <c r="C24" s="37" t="s">
        <v>54</v>
      </c>
      <c r="D24" s="37" t="s">
        <v>54</v>
      </c>
      <c r="E24" s="55" t="s">
        <v>54</v>
      </c>
      <c r="F24" s="55" t="s">
        <v>54</v>
      </c>
      <c r="G24" s="55" t="s">
        <v>54</v>
      </c>
      <c r="H24" s="56"/>
      <c r="I24" s="58" t="s">
        <v>54</v>
      </c>
    </row>
    <row r="25" spans="1:9" ht="28.25" customHeight="1">
      <c r="A25" s="63" t="s">
        <v>41</v>
      </c>
      <c r="B25" s="37" t="s">
        <v>42</v>
      </c>
      <c r="C25" s="37" t="s">
        <v>54</v>
      </c>
      <c r="D25" s="37" t="s">
        <v>383</v>
      </c>
      <c r="E25" s="55" t="s">
        <v>384</v>
      </c>
      <c r="F25" s="55" t="s">
        <v>385</v>
      </c>
      <c r="G25" s="55" t="s">
        <v>386</v>
      </c>
      <c r="H25" s="56"/>
      <c r="I25" s="58" t="s">
        <v>261</v>
      </c>
    </row>
    <row r="26" spans="1:9" ht="28.25" customHeight="1">
      <c r="A26" s="63" t="s">
        <v>43</v>
      </c>
      <c r="B26" s="37" t="s">
        <v>44</v>
      </c>
      <c r="C26" s="37" t="s">
        <v>54</v>
      </c>
      <c r="D26" s="37" t="s">
        <v>54</v>
      </c>
      <c r="E26" s="55" t="s">
        <v>387</v>
      </c>
      <c r="F26" s="55" t="s">
        <v>54</v>
      </c>
      <c r="G26" s="55" t="s">
        <v>54</v>
      </c>
      <c r="H26" s="56"/>
      <c r="I26" s="58" t="s">
        <v>54</v>
      </c>
    </row>
    <row r="27" spans="1:9" ht="38.75" customHeight="1">
      <c r="A27" s="63" t="s">
        <v>97</v>
      </c>
      <c r="B27" s="37"/>
      <c r="C27" s="37"/>
      <c r="D27" s="37"/>
      <c r="E27" s="55"/>
      <c r="F27" s="55"/>
      <c r="G27" s="55"/>
      <c r="H27" s="56"/>
      <c r="I27" s="58"/>
    </row>
    <row r="28" spans="1:9" ht="39.5" customHeight="1">
      <c r="A28" s="63" t="s">
        <v>100</v>
      </c>
      <c r="B28" s="37"/>
      <c r="C28" s="37"/>
      <c r="D28" s="37"/>
      <c r="E28" s="55"/>
      <c r="F28" s="55"/>
      <c r="G28" s="55"/>
      <c r="H28" s="56"/>
      <c r="I28" s="58"/>
    </row>
    <row r="29" spans="1:9" ht="44.75" customHeight="1">
      <c r="A29" s="63" t="s">
        <v>101</v>
      </c>
      <c r="B29" s="37"/>
      <c r="C29" s="37"/>
      <c r="D29" s="37"/>
      <c r="E29" s="55"/>
      <c r="F29" s="55"/>
      <c r="G29" s="55"/>
      <c r="H29" s="56"/>
      <c r="I29" s="58"/>
    </row>
    <row r="30" spans="1:9" ht="45.5" customHeight="1">
      <c r="A30" s="63" t="s">
        <v>103</v>
      </c>
      <c r="B30" s="37"/>
      <c r="C30" s="37"/>
      <c r="D30" s="37"/>
      <c r="E30" s="55"/>
      <c r="F30" s="55"/>
      <c r="G30" s="55"/>
      <c r="H30" s="56"/>
      <c r="I30" s="58"/>
    </row>
    <row r="31" spans="1:9" ht="39.5" customHeight="1">
      <c r="A31" s="63" t="s">
        <v>104</v>
      </c>
      <c r="B31" s="37"/>
      <c r="C31" s="37"/>
      <c r="D31" s="37"/>
      <c r="E31" s="55"/>
      <c r="F31" s="55"/>
      <c r="G31" s="55"/>
      <c r="H31" s="56"/>
      <c r="I31" s="58"/>
    </row>
    <row r="32" spans="1:9" ht="143" customHeight="1">
      <c r="A32" s="63" t="s">
        <v>106</v>
      </c>
      <c r="B32" s="37" t="s">
        <v>388</v>
      </c>
      <c r="C32" s="37" t="s">
        <v>389</v>
      </c>
      <c r="D32" s="37" t="s">
        <v>390</v>
      </c>
      <c r="E32" s="55" t="s">
        <v>391</v>
      </c>
      <c r="F32" s="55" t="s">
        <v>392</v>
      </c>
      <c r="G32" s="55" t="s">
        <v>393</v>
      </c>
      <c r="H32" s="56"/>
      <c r="I32" s="58" t="s">
        <v>54</v>
      </c>
    </row>
    <row r="33" spans="1:11" ht="42.5" customHeight="1">
      <c r="A33" s="63" t="s">
        <v>113</v>
      </c>
      <c r="B33" s="37"/>
      <c r="C33" s="37"/>
      <c r="D33" s="37"/>
      <c r="E33" s="55"/>
      <c r="F33" s="55"/>
      <c r="G33" s="55"/>
      <c r="H33" s="56"/>
      <c r="I33" s="58"/>
    </row>
    <row r="34" spans="1:11" ht="63" customHeight="1">
      <c r="A34" s="63" t="s">
        <v>270</v>
      </c>
      <c r="B34" s="37"/>
      <c r="C34" s="37"/>
      <c r="D34" s="37"/>
      <c r="E34" s="55"/>
      <c r="F34" s="55"/>
      <c r="G34" s="55"/>
      <c r="H34" s="56"/>
      <c r="I34" s="58"/>
    </row>
    <row r="35" spans="1:11" ht="38" customHeight="1">
      <c r="A35" s="63" t="s">
        <v>271</v>
      </c>
      <c r="B35" s="37"/>
      <c r="C35" s="37"/>
      <c r="D35" s="37"/>
      <c r="E35" s="55"/>
      <c r="F35" s="55"/>
      <c r="G35" s="55"/>
      <c r="H35" s="56"/>
      <c r="I35" s="58"/>
    </row>
    <row r="36" spans="1:11" ht="41.75" customHeight="1">
      <c r="A36" s="63" t="s">
        <v>272</v>
      </c>
      <c r="B36" s="37"/>
      <c r="C36" s="37"/>
      <c r="D36" s="37"/>
      <c r="E36" s="55"/>
      <c r="F36" s="55"/>
      <c r="G36" s="55"/>
      <c r="H36" s="56"/>
      <c r="I36" s="58"/>
    </row>
    <row r="37" spans="1:11" ht="45.5" customHeight="1">
      <c r="A37" s="63" t="s">
        <v>117</v>
      </c>
      <c r="B37" s="37"/>
      <c r="C37" s="37"/>
      <c r="D37" s="37"/>
      <c r="E37" s="55"/>
      <c r="F37" s="55"/>
      <c r="G37" s="55"/>
      <c r="H37" s="56"/>
      <c r="I37" s="58"/>
    </row>
    <row r="38" spans="1:11" ht="46.25" customHeight="1">
      <c r="A38" s="63" t="s">
        <v>118</v>
      </c>
      <c r="B38" s="37"/>
      <c r="C38" s="37"/>
      <c r="D38" s="37"/>
      <c r="E38" s="55" t="s">
        <v>120</v>
      </c>
      <c r="F38" s="55" t="s">
        <v>120</v>
      </c>
      <c r="G38" s="55" t="s">
        <v>121</v>
      </c>
      <c r="H38" s="56"/>
      <c r="I38" s="62" t="s">
        <v>119</v>
      </c>
    </row>
    <row r="39" spans="1:11" ht="28.25" customHeight="1">
      <c r="A39" s="63" t="s">
        <v>45</v>
      </c>
      <c r="B39" s="37" t="s">
        <v>273</v>
      </c>
      <c r="C39" s="37" t="s">
        <v>274</v>
      </c>
      <c r="D39" s="37" t="s">
        <v>275</v>
      </c>
      <c r="E39" s="55" t="s">
        <v>394</v>
      </c>
      <c r="F39" s="55" t="s">
        <v>395</v>
      </c>
      <c r="G39" s="55" t="s">
        <v>396</v>
      </c>
      <c r="H39" s="56"/>
      <c r="I39" s="58" t="s">
        <v>397</v>
      </c>
    </row>
    <row r="40" spans="1:11" ht="28.25" customHeight="1">
      <c r="A40" s="63" t="s">
        <v>46</v>
      </c>
      <c r="B40" s="37" t="s">
        <v>398</v>
      </c>
      <c r="C40" s="37" t="s">
        <v>274</v>
      </c>
      <c r="D40" s="37" t="s">
        <v>399</v>
      </c>
      <c r="E40" s="55" t="s">
        <v>400</v>
      </c>
      <c r="F40" s="55" t="s">
        <v>401</v>
      </c>
      <c r="G40" s="55" t="s">
        <v>402</v>
      </c>
      <c r="H40" s="56" t="s">
        <v>545</v>
      </c>
      <c r="I40" s="58" t="s">
        <v>403</v>
      </c>
      <c r="K40">
        <v>239954.6</v>
      </c>
    </row>
    <row r="41" spans="1:11" ht="25.5" customHeight="1">
      <c r="A41" s="95" t="s">
        <v>48</v>
      </c>
      <c r="B41" s="37" t="s">
        <v>404</v>
      </c>
      <c r="C41" s="37" t="s">
        <v>405</v>
      </c>
      <c r="D41" s="37" t="s">
        <v>406</v>
      </c>
      <c r="E41" s="55" t="s">
        <v>407</v>
      </c>
      <c r="F41" s="55" t="s">
        <v>408</v>
      </c>
      <c r="G41" s="55" t="s">
        <v>409</v>
      </c>
      <c r="H41" s="56" t="s">
        <v>513</v>
      </c>
      <c r="I41" s="58" t="s">
        <v>410</v>
      </c>
      <c r="K41">
        <v>16239.89</v>
      </c>
    </row>
    <row r="42" spans="1:11" ht="25.5" customHeight="1">
      <c r="A42" s="95"/>
      <c r="B42" s="37" t="s">
        <v>411</v>
      </c>
      <c r="C42" s="37" t="s">
        <v>412</v>
      </c>
      <c r="D42" s="37" t="s">
        <v>413</v>
      </c>
      <c r="E42" s="55" t="s">
        <v>414</v>
      </c>
      <c r="F42" s="55" t="s">
        <v>415</v>
      </c>
      <c r="G42" s="55" t="s">
        <v>416</v>
      </c>
      <c r="H42" s="56" t="s">
        <v>514</v>
      </c>
      <c r="I42" s="58" t="s">
        <v>417</v>
      </c>
      <c r="K42">
        <v>45891.62</v>
      </c>
    </row>
    <row r="43" spans="1:11" ht="25.5" customHeight="1">
      <c r="A43" s="95"/>
      <c r="B43" s="37" t="s">
        <v>418</v>
      </c>
      <c r="C43" s="37" t="s">
        <v>419</v>
      </c>
      <c r="D43" s="37" t="s">
        <v>420</v>
      </c>
      <c r="E43" s="55" t="s">
        <v>421</v>
      </c>
      <c r="F43" s="55" t="s">
        <v>422</v>
      </c>
      <c r="G43" s="55" t="s">
        <v>423</v>
      </c>
      <c r="H43" s="56" t="s">
        <v>515</v>
      </c>
      <c r="I43" s="58" t="s">
        <v>424</v>
      </c>
      <c r="K43">
        <v>7631.68</v>
      </c>
    </row>
    <row r="44" spans="1:11" ht="25.5" customHeight="1">
      <c r="A44" s="95"/>
      <c r="B44" s="37" t="s">
        <v>425</v>
      </c>
      <c r="C44" s="37" t="s">
        <v>426</v>
      </c>
      <c r="D44" s="37" t="s">
        <v>427</v>
      </c>
      <c r="E44" s="55" t="s">
        <v>428</v>
      </c>
      <c r="F44" s="55" t="s">
        <v>429</v>
      </c>
      <c r="G44" s="55" t="s">
        <v>160</v>
      </c>
      <c r="H44" s="56" t="s">
        <v>516</v>
      </c>
      <c r="I44" s="58" t="s">
        <v>430</v>
      </c>
      <c r="K44">
        <f>K43+K42+K41+K40</f>
        <v>309717.79000000004</v>
      </c>
    </row>
    <row r="45" spans="1:11" ht="25.5" customHeight="1">
      <c r="A45" s="95" t="s">
        <v>49</v>
      </c>
      <c r="B45" s="37" t="s">
        <v>431</v>
      </c>
      <c r="C45" s="37" t="s">
        <v>432</v>
      </c>
      <c r="D45" s="37" t="s">
        <v>433</v>
      </c>
      <c r="E45" s="55" t="s">
        <v>434</v>
      </c>
      <c r="F45" s="55" t="s">
        <v>435</v>
      </c>
      <c r="G45" s="55" t="s">
        <v>436</v>
      </c>
      <c r="H45" s="56" t="s">
        <v>509</v>
      </c>
      <c r="I45" s="58" t="s">
        <v>437</v>
      </c>
    </row>
    <row r="46" spans="1:11" ht="25.5" customHeight="1">
      <c r="A46" s="95"/>
      <c r="B46" s="37" t="s">
        <v>170</v>
      </c>
      <c r="C46" s="37" t="s">
        <v>170</v>
      </c>
      <c r="D46" s="37" t="s">
        <v>170</v>
      </c>
      <c r="E46" s="55" t="s">
        <v>170</v>
      </c>
      <c r="F46" s="55" t="s">
        <v>170</v>
      </c>
      <c r="G46" s="55" t="s">
        <v>438</v>
      </c>
      <c r="H46" s="56" t="s">
        <v>316</v>
      </c>
      <c r="I46" s="58" t="s">
        <v>170</v>
      </c>
    </row>
    <row r="47" spans="1:11" ht="25.5" customHeight="1">
      <c r="A47" s="95"/>
      <c r="B47" s="37" t="s">
        <v>439</v>
      </c>
      <c r="C47" s="37" t="s">
        <v>440</v>
      </c>
      <c r="D47" s="37" t="s">
        <v>441</v>
      </c>
      <c r="E47" s="55" t="s">
        <v>442</v>
      </c>
      <c r="F47" s="55" t="s">
        <v>443</v>
      </c>
      <c r="G47" s="55" t="s">
        <v>444</v>
      </c>
      <c r="H47" s="56" t="s">
        <v>520</v>
      </c>
      <c r="I47" s="58" t="s">
        <v>445</v>
      </c>
    </row>
    <row r="48" spans="1:11" ht="25.5" customHeight="1">
      <c r="A48" s="95"/>
      <c r="B48" s="37" t="s">
        <v>446</v>
      </c>
      <c r="C48" s="37" t="s">
        <v>447</v>
      </c>
      <c r="D48" s="37" t="s">
        <v>448</v>
      </c>
      <c r="E48" s="55" t="s">
        <v>449</v>
      </c>
      <c r="F48" s="55" t="s">
        <v>450</v>
      </c>
      <c r="G48" s="55" t="s">
        <v>451</v>
      </c>
      <c r="H48" s="56" t="s">
        <v>510</v>
      </c>
      <c r="I48" s="58" t="s">
        <v>452</v>
      </c>
    </row>
    <row r="49" spans="1:9" ht="25.5" customHeight="1">
      <c r="A49" s="95"/>
      <c r="B49" s="37" t="s">
        <v>188</v>
      </c>
      <c r="C49" s="37" t="s">
        <v>188</v>
      </c>
      <c r="D49" s="37" t="s">
        <v>188</v>
      </c>
      <c r="E49" s="55" t="s">
        <v>188</v>
      </c>
      <c r="F49" s="55" t="s">
        <v>188</v>
      </c>
      <c r="G49" s="55" t="s">
        <v>453</v>
      </c>
      <c r="H49" s="56" t="s">
        <v>517</v>
      </c>
      <c r="I49" s="58" t="s">
        <v>188</v>
      </c>
    </row>
    <row r="50" spans="1:9" ht="25.5" customHeight="1">
      <c r="A50" s="95"/>
      <c r="B50" s="37" t="s">
        <v>454</v>
      </c>
      <c r="C50" s="37" t="s">
        <v>455</v>
      </c>
      <c r="D50" s="37" t="s">
        <v>456</v>
      </c>
      <c r="E50" s="55" t="s">
        <v>457</v>
      </c>
      <c r="F50" s="55" t="s">
        <v>458</v>
      </c>
      <c r="G50" s="55" t="s">
        <v>459</v>
      </c>
      <c r="H50" s="56" t="s">
        <v>521</v>
      </c>
      <c r="I50" s="58" t="s">
        <v>460</v>
      </c>
    </row>
    <row r="51" spans="1:9" ht="25.5" customHeight="1">
      <c r="A51" s="95"/>
      <c r="B51" s="37" t="s">
        <v>461</v>
      </c>
      <c r="C51" s="37" t="s">
        <v>462</v>
      </c>
      <c r="D51" s="37" t="s">
        <v>463</v>
      </c>
      <c r="E51" s="55" t="s">
        <v>464</v>
      </c>
      <c r="F51" s="55" t="s">
        <v>465</v>
      </c>
      <c r="G51" s="55" t="s">
        <v>466</v>
      </c>
      <c r="H51" s="56" t="s">
        <v>511</v>
      </c>
      <c r="I51" s="58" t="s">
        <v>467</v>
      </c>
    </row>
    <row r="52" spans="1:9" ht="25.5" customHeight="1">
      <c r="A52" s="95"/>
      <c r="B52" s="37" t="s">
        <v>206</v>
      </c>
      <c r="C52" s="37" t="s">
        <v>206</v>
      </c>
      <c r="D52" s="37" t="s">
        <v>206</v>
      </c>
      <c r="E52" s="55" t="s">
        <v>206</v>
      </c>
      <c r="F52" s="55" t="s">
        <v>206</v>
      </c>
      <c r="G52" s="55" t="s">
        <v>468</v>
      </c>
      <c r="H52" s="56" t="s">
        <v>518</v>
      </c>
      <c r="I52" s="58" t="s">
        <v>206</v>
      </c>
    </row>
    <row r="53" spans="1:9" ht="25.5" customHeight="1">
      <c r="A53" s="95"/>
      <c r="B53" s="37" t="s">
        <v>469</v>
      </c>
      <c r="C53" s="37" t="s">
        <v>470</v>
      </c>
      <c r="D53" s="37" t="s">
        <v>471</v>
      </c>
      <c r="E53" s="55" t="s">
        <v>472</v>
      </c>
      <c r="F53" s="55" t="s">
        <v>473</v>
      </c>
      <c r="G53" s="55" t="s">
        <v>474</v>
      </c>
      <c r="H53" s="56" t="s">
        <v>522</v>
      </c>
      <c r="I53" s="58" t="s">
        <v>475</v>
      </c>
    </row>
    <row r="54" spans="1:9" ht="25.5" customHeight="1">
      <c r="A54" s="95"/>
      <c r="B54" s="37" t="s">
        <v>476</v>
      </c>
      <c r="C54" s="37" t="s">
        <v>477</v>
      </c>
      <c r="D54" s="37" t="s">
        <v>478</v>
      </c>
      <c r="E54" s="55" t="s">
        <v>479</v>
      </c>
      <c r="F54" s="55" t="s">
        <v>480</v>
      </c>
      <c r="G54" s="55" t="s">
        <v>221</v>
      </c>
      <c r="H54" s="56" t="s">
        <v>512</v>
      </c>
      <c r="I54" s="58" t="s">
        <v>481</v>
      </c>
    </row>
    <row r="55" spans="1:9" ht="25.5" customHeight="1">
      <c r="A55" s="95"/>
      <c r="B55" s="37" t="s">
        <v>224</v>
      </c>
      <c r="C55" s="37" t="s">
        <v>224</v>
      </c>
      <c r="D55" s="37" t="s">
        <v>224</v>
      </c>
      <c r="E55" s="55" t="s">
        <v>224</v>
      </c>
      <c r="F55" s="55" t="s">
        <v>224</v>
      </c>
      <c r="G55" s="55" t="s">
        <v>224</v>
      </c>
      <c r="H55" s="56" t="s">
        <v>519</v>
      </c>
      <c r="I55" s="58" t="s">
        <v>224</v>
      </c>
    </row>
    <row r="56" spans="1:9" ht="25.5" customHeight="1">
      <c r="A56" s="95"/>
      <c r="B56" s="37" t="s">
        <v>482</v>
      </c>
      <c r="C56" s="37" t="s">
        <v>483</v>
      </c>
      <c r="D56" s="37" t="s">
        <v>484</v>
      </c>
      <c r="E56" s="55" t="s">
        <v>485</v>
      </c>
      <c r="F56" s="55" t="s">
        <v>486</v>
      </c>
      <c r="G56" s="55" t="s">
        <v>232</v>
      </c>
      <c r="H56" s="56" t="s">
        <v>523</v>
      </c>
      <c r="I56" s="58" t="s">
        <v>487</v>
      </c>
    </row>
    <row r="57" spans="1:9" ht="25.5" customHeight="1">
      <c r="A57" s="20"/>
    </row>
    <row r="58" spans="1:9" ht="25.5" customHeight="1">
      <c r="A58" s="20"/>
    </row>
    <row r="59" spans="1:9" ht="25.5" customHeight="1">
      <c r="A59" s="20"/>
    </row>
  </sheetData>
  <mergeCells count="7">
    <mergeCell ref="A41:A44"/>
    <mergeCell ref="A45:A56"/>
    <mergeCell ref="A1:I1"/>
    <mergeCell ref="A3:A4"/>
    <mergeCell ref="B3:D3"/>
    <mergeCell ref="E3:G3"/>
    <mergeCell ref="A2:I2"/>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6"/>
  <sheetViews>
    <sheetView zoomScale="50" zoomScaleNormal="50" workbookViewId="0">
      <selection activeCell="A2" sqref="A2:I2"/>
    </sheetView>
  </sheetViews>
  <sheetFormatPr defaultColWidth="11.453125" defaultRowHeight="14.5"/>
  <cols>
    <col min="1" max="1" width="38" customWidth="1"/>
    <col min="2" max="2" width="27.90625" customWidth="1"/>
    <col min="3" max="3" width="37.36328125" customWidth="1"/>
    <col min="4" max="4" width="34.90625" customWidth="1"/>
    <col min="5" max="5" width="32.08984375" customWidth="1"/>
    <col min="6" max="6" width="25.36328125" customWidth="1"/>
    <col min="7" max="7" width="25.54296875" customWidth="1"/>
    <col min="8" max="8" width="30.54296875" customWidth="1"/>
    <col min="9" max="9" width="58.08984375" customWidth="1"/>
  </cols>
  <sheetData>
    <row r="1" spans="1:9" ht="52" customHeight="1">
      <c r="A1" s="104" t="s">
        <v>617</v>
      </c>
      <c r="B1" s="104"/>
      <c r="C1" s="104"/>
      <c r="D1" s="104"/>
      <c r="E1" s="104"/>
      <c r="F1" s="104"/>
      <c r="G1" s="104"/>
      <c r="H1" s="104"/>
      <c r="I1" s="104"/>
    </row>
    <row r="2" spans="1:9" ht="18.5">
      <c r="A2" s="105">
        <v>2021</v>
      </c>
      <c r="B2" s="105"/>
      <c r="C2" s="105"/>
      <c r="D2" s="105"/>
      <c r="E2" s="105"/>
      <c r="F2" s="105"/>
      <c r="G2" s="105"/>
      <c r="H2" s="105"/>
      <c r="I2" s="105"/>
    </row>
    <row r="3" spans="1:9" ht="18.5">
      <c r="A3" s="100"/>
      <c r="B3" s="102" t="s">
        <v>2</v>
      </c>
      <c r="C3" s="102"/>
      <c r="D3" s="102"/>
      <c r="E3" s="103" t="s">
        <v>3</v>
      </c>
      <c r="F3" s="103"/>
      <c r="G3" s="103"/>
      <c r="H3" s="67" t="s">
        <v>4</v>
      </c>
      <c r="I3" s="68" t="s">
        <v>50</v>
      </c>
    </row>
    <row r="4" spans="1:9" ht="87" customHeight="1">
      <c r="A4" s="101"/>
      <c r="B4" s="69" t="s">
        <v>5</v>
      </c>
      <c r="C4" s="69" t="s">
        <v>6</v>
      </c>
      <c r="D4" s="69" t="s">
        <v>7</v>
      </c>
      <c r="E4" s="70" t="s">
        <v>8</v>
      </c>
      <c r="F4" s="70" t="s">
        <v>9</v>
      </c>
      <c r="G4" s="70" t="s">
        <v>10</v>
      </c>
      <c r="H4" s="67" t="s">
        <v>11</v>
      </c>
      <c r="I4" s="68" t="s">
        <v>51</v>
      </c>
    </row>
    <row r="5" spans="1:9" ht="189" customHeight="1">
      <c r="A5" s="71" t="s">
        <v>12</v>
      </c>
      <c r="B5" s="73" t="s">
        <v>559</v>
      </c>
      <c r="C5" s="73" t="s">
        <v>560</v>
      </c>
      <c r="D5" s="73" t="s">
        <v>561</v>
      </c>
      <c r="E5" s="74" t="s">
        <v>562</v>
      </c>
      <c r="F5" s="74" t="s">
        <v>562</v>
      </c>
      <c r="G5" s="74" t="s">
        <v>562</v>
      </c>
      <c r="H5" s="75" t="s">
        <v>563</v>
      </c>
      <c r="I5" s="65" t="s">
        <v>488</v>
      </c>
    </row>
    <row r="6" spans="1:9" ht="409.5">
      <c r="A6" s="71" t="s">
        <v>16</v>
      </c>
      <c r="B6" s="73" t="s">
        <v>55</v>
      </c>
      <c r="C6" s="73" t="s">
        <v>56</v>
      </c>
      <c r="D6" s="73" t="s">
        <v>57</v>
      </c>
      <c r="E6" s="74" t="s">
        <v>58</v>
      </c>
      <c r="F6" s="74" t="s">
        <v>59</v>
      </c>
      <c r="G6" s="74" t="s">
        <v>60</v>
      </c>
      <c r="H6" s="75"/>
      <c r="I6" s="66" t="s">
        <v>564</v>
      </c>
    </row>
    <row r="7" spans="1:9" ht="55.5">
      <c r="A7" s="71" t="s">
        <v>17</v>
      </c>
      <c r="B7" s="73"/>
      <c r="C7" s="73"/>
      <c r="D7" s="73"/>
      <c r="E7" s="74"/>
      <c r="F7" s="74"/>
      <c r="G7" s="74"/>
      <c r="H7" s="75"/>
      <c r="I7" s="66"/>
    </row>
    <row r="8" spans="1:9" ht="18.5">
      <c r="A8" s="71" t="s">
        <v>18</v>
      </c>
      <c r="B8" s="73" t="s">
        <v>19</v>
      </c>
      <c r="C8" s="73" t="s">
        <v>20</v>
      </c>
      <c r="D8" s="73" t="s">
        <v>21</v>
      </c>
      <c r="E8" s="74" t="s">
        <v>235</v>
      </c>
      <c r="F8" s="74" t="s">
        <v>62</v>
      </c>
      <c r="G8" s="74" t="s">
        <v>63</v>
      </c>
      <c r="H8" s="75" t="s">
        <v>64</v>
      </c>
      <c r="I8" s="66" t="s">
        <v>65</v>
      </c>
    </row>
    <row r="9" spans="1:9" ht="409.5">
      <c r="A9" s="71" t="s">
        <v>22</v>
      </c>
      <c r="B9" s="76" t="s">
        <v>24</v>
      </c>
      <c r="C9" s="76" t="s">
        <v>66</v>
      </c>
      <c r="D9" s="76" t="s">
        <v>67</v>
      </c>
      <c r="E9" s="74" t="s">
        <v>68</v>
      </c>
      <c r="F9" s="77" t="s">
        <v>69</v>
      </c>
      <c r="G9" s="77" t="s">
        <v>70</v>
      </c>
      <c r="H9" s="78" t="s">
        <v>71</v>
      </c>
      <c r="I9" s="66" t="s">
        <v>538</v>
      </c>
    </row>
    <row r="10" spans="1:9" ht="409.5">
      <c r="A10" s="71" t="s">
        <v>23</v>
      </c>
      <c r="B10" s="76" t="s">
        <v>362</v>
      </c>
      <c r="C10" s="76" t="s">
        <v>363</v>
      </c>
      <c r="D10" s="76" t="s">
        <v>364</v>
      </c>
      <c r="E10" s="74" t="s">
        <v>365</v>
      </c>
      <c r="F10" s="74" t="s">
        <v>366</v>
      </c>
      <c r="G10" s="74" t="s">
        <v>367</v>
      </c>
      <c r="H10" s="78" t="s">
        <v>78</v>
      </c>
      <c r="I10" s="66" t="s">
        <v>565</v>
      </c>
    </row>
    <row r="11" spans="1:9" ht="18.5">
      <c r="A11" s="71" t="s">
        <v>79</v>
      </c>
      <c r="B11" s="76"/>
      <c r="C11" s="73"/>
      <c r="D11" s="73"/>
      <c r="E11" s="74"/>
      <c r="F11" s="74"/>
      <c r="G11" s="74"/>
      <c r="H11" s="75"/>
      <c r="I11" s="66"/>
    </row>
    <row r="12" spans="1:9" ht="116">
      <c r="A12" s="71" t="s">
        <v>26</v>
      </c>
      <c r="B12" s="76" t="s">
        <v>80</v>
      </c>
      <c r="C12" s="76" t="s">
        <v>80</v>
      </c>
      <c r="D12" s="76" t="s">
        <v>80</v>
      </c>
      <c r="E12" s="74" t="s">
        <v>81</v>
      </c>
      <c r="F12" s="74" t="s">
        <v>81</v>
      </c>
      <c r="G12" s="74" t="s">
        <v>81</v>
      </c>
      <c r="H12" s="75" t="s">
        <v>81</v>
      </c>
      <c r="I12" s="79" t="s">
        <v>81</v>
      </c>
    </row>
    <row r="13" spans="1:9" ht="159.5">
      <c r="A13" s="71" t="s">
        <v>27</v>
      </c>
      <c r="B13" s="76" t="s">
        <v>499</v>
      </c>
      <c r="C13" s="73"/>
      <c r="D13" s="73"/>
      <c r="E13" s="74"/>
      <c r="F13" s="74"/>
      <c r="G13" s="74"/>
      <c r="H13" s="75"/>
      <c r="I13" s="66"/>
    </row>
    <row r="14" spans="1:9" ht="18.5">
      <c r="A14" s="71" t="s">
        <v>28</v>
      </c>
      <c r="B14" s="73"/>
      <c r="C14" s="73"/>
      <c r="D14" s="73"/>
      <c r="E14" s="74"/>
      <c r="F14" s="74"/>
      <c r="G14" s="74"/>
      <c r="H14" s="75"/>
      <c r="I14" s="66"/>
    </row>
    <row r="15" spans="1:9" ht="18.5">
      <c r="A15" s="71" t="s">
        <v>29</v>
      </c>
      <c r="B15" s="73"/>
      <c r="C15" s="73"/>
      <c r="D15" s="73"/>
      <c r="E15" s="74"/>
      <c r="F15" s="74"/>
      <c r="G15" s="74"/>
      <c r="H15" s="75"/>
      <c r="I15" s="66"/>
    </row>
    <row r="16" spans="1:9" ht="18.5">
      <c r="A16" s="71" t="s">
        <v>30</v>
      </c>
      <c r="B16" s="73"/>
      <c r="C16" s="73"/>
      <c r="D16" s="73"/>
      <c r="E16" s="74"/>
      <c r="F16" s="74"/>
      <c r="G16" s="74"/>
      <c r="H16" s="75"/>
      <c r="I16" s="66"/>
    </row>
    <row r="17" spans="1:9" s="25" customFormat="1" ht="232">
      <c r="A17" s="72" t="s">
        <v>31</v>
      </c>
      <c r="B17" s="73" t="s">
        <v>583</v>
      </c>
      <c r="C17" s="73" t="s">
        <v>585</v>
      </c>
      <c r="D17" s="73" t="s">
        <v>587</v>
      </c>
      <c r="E17" s="74" t="s">
        <v>595</v>
      </c>
      <c r="F17" s="74" t="s">
        <v>603</v>
      </c>
      <c r="G17" s="74" t="s">
        <v>603</v>
      </c>
      <c r="H17" s="75" t="s">
        <v>603</v>
      </c>
      <c r="I17" s="66" t="s">
        <v>603</v>
      </c>
    </row>
    <row r="18" spans="1:9" ht="159.5">
      <c r="A18" s="71" t="s">
        <v>33</v>
      </c>
      <c r="B18" s="73" t="s">
        <v>495</v>
      </c>
      <c r="C18" s="73" t="s">
        <v>489</v>
      </c>
      <c r="D18" s="73" t="s">
        <v>490</v>
      </c>
      <c r="E18" s="74" t="s">
        <v>491</v>
      </c>
      <c r="F18" s="74" t="s">
        <v>496</v>
      </c>
      <c r="G18" s="74" t="s">
        <v>497</v>
      </c>
      <c r="H18" s="75" t="s">
        <v>492</v>
      </c>
      <c r="I18" s="66"/>
    </row>
    <row r="19" spans="1:9" ht="55.5">
      <c r="A19" s="71" t="s">
        <v>34</v>
      </c>
      <c r="B19" s="73"/>
      <c r="C19" s="73"/>
      <c r="D19" s="73"/>
      <c r="E19" s="74"/>
      <c r="F19" s="74"/>
      <c r="G19" s="74"/>
      <c r="H19" s="75"/>
      <c r="I19" s="66"/>
    </row>
    <row r="20" spans="1:9" s="25" customFormat="1" ht="188.5">
      <c r="A20" s="72" t="s">
        <v>35</v>
      </c>
      <c r="B20" s="76" t="s">
        <v>584</v>
      </c>
      <c r="C20" s="73" t="s">
        <v>586</v>
      </c>
      <c r="D20" s="73" t="s">
        <v>588</v>
      </c>
      <c r="E20" s="77" t="s">
        <v>596</v>
      </c>
      <c r="F20" s="74" t="s">
        <v>603</v>
      </c>
      <c r="G20" s="74" t="s">
        <v>603</v>
      </c>
      <c r="H20" s="75" t="s">
        <v>603</v>
      </c>
      <c r="I20" s="66" t="s">
        <v>616</v>
      </c>
    </row>
    <row r="21" spans="1:9" ht="37">
      <c r="A21" s="71" t="s">
        <v>36</v>
      </c>
      <c r="B21" s="73"/>
      <c r="C21" s="73"/>
      <c r="D21" s="73"/>
      <c r="E21" s="74"/>
      <c r="F21" s="74"/>
      <c r="G21" s="74"/>
      <c r="H21" s="75"/>
      <c r="I21" s="66"/>
    </row>
    <row r="22" spans="1:9" ht="37">
      <c r="A22" s="71" t="s">
        <v>37</v>
      </c>
      <c r="B22" s="73"/>
      <c r="C22" s="73"/>
      <c r="D22" s="73"/>
      <c r="E22" s="74"/>
      <c r="F22" s="74"/>
      <c r="G22" s="74"/>
      <c r="H22" s="75"/>
      <c r="I22" s="66"/>
    </row>
    <row r="23" spans="1:9" ht="37">
      <c r="A23" s="71" t="s">
        <v>38</v>
      </c>
      <c r="B23" s="73"/>
      <c r="C23" s="73"/>
      <c r="D23" s="73"/>
      <c r="E23" s="74"/>
      <c r="F23" s="74"/>
      <c r="G23" s="74"/>
      <c r="H23" s="75"/>
      <c r="I23" s="66"/>
    </row>
    <row r="24" spans="1:9" ht="18.5">
      <c r="A24" s="71" t="s">
        <v>39</v>
      </c>
      <c r="B24" s="73"/>
      <c r="C24" s="73"/>
      <c r="D24" s="73"/>
      <c r="E24" s="74"/>
      <c r="F24" s="74"/>
      <c r="G24" s="74"/>
      <c r="H24" s="75"/>
      <c r="I24" s="66"/>
    </row>
    <row r="25" spans="1:9" ht="391.5">
      <c r="A25" s="71" t="s">
        <v>41</v>
      </c>
      <c r="B25" s="73" t="s">
        <v>498</v>
      </c>
      <c r="C25" s="73" t="s">
        <v>498</v>
      </c>
      <c r="D25" s="73" t="s">
        <v>498</v>
      </c>
      <c r="E25" s="74" t="s">
        <v>498</v>
      </c>
      <c r="F25" s="74" t="s">
        <v>498</v>
      </c>
      <c r="G25" s="74" t="s">
        <v>498</v>
      </c>
      <c r="H25" s="75" t="s">
        <v>498</v>
      </c>
      <c r="I25" s="66" t="s">
        <v>498</v>
      </c>
    </row>
    <row r="26" spans="1:9" ht="188.5">
      <c r="A26" s="71" t="s">
        <v>43</v>
      </c>
      <c r="B26" s="73" t="s">
        <v>493</v>
      </c>
      <c r="C26" s="73"/>
      <c r="D26" s="73"/>
      <c r="E26" s="74"/>
      <c r="F26" s="74"/>
      <c r="G26" s="74"/>
      <c r="H26" s="75"/>
      <c r="I26" s="66"/>
    </row>
    <row r="27" spans="1:9" ht="87">
      <c r="A27" s="71" t="s">
        <v>97</v>
      </c>
      <c r="B27" s="73" t="s">
        <v>494</v>
      </c>
      <c r="C27" s="73"/>
      <c r="D27" s="73"/>
      <c r="E27" s="74"/>
      <c r="F27" s="74"/>
      <c r="G27" s="74"/>
      <c r="H27" s="75"/>
      <c r="I27" s="66"/>
    </row>
    <row r="28" spans="1:9" ht="37">
      <c r="A28" s="71" t="s">
        <v>100</v>
      </c>
      <c r="B28" s="73"/>
      <c r="C28" s="73"/>
      <c r="D28" s="73"/>
      <c r="E28" s="74"/>
      <c r="F28" s="74"/>
      <c r="G28" s="74"/>
      <c r="H28" s="75"/>
      <c r="I28" s="66"/>
    </row>
    <row r="29" spans="1:9" ht="55.5">
      <c r="A29" s="71" t="s">
        <v>101</v>
      </c>
      <c r="B29" s="73"/>
      <c r="C29" s="73"/>
      <c r="D29" s="73"/>
      <c r="E29" s="74"/>
      <c r="F29" s="74"/>
      <c r="G29" s="74"/>
      <c r="H29" s="75"/>
      <c r="I29" s="66"/>
    </row>
    <row r="30" spans="1:9" ht="74">
      <c r="A30" s="71" t="s">
        <v>103</v>
      </c>
      <c r="B30" s="73"/>
      <c r="C30" s="73"/>
      <c r="D30" s="73"/>
      <c r="E30" s="74"/>
      <c r="F30" s="74"/>
      <c r="G30" s="74"/>
      <c r="H30" s="75"/>
      <c r="I30" s="66"/>
    </row>
    <row r="31" spans="1:9" ht="55.5">
      <c r="A31" s="71" t="s">
        <v>104</v>
      </c>
      <c r="B31" s="73"/>
      <c r="C31" s="73"/>
      <c r="D31" s="73"/>
      <c r="E31" s="74"/>
      <c r="F31" s="74"/>
      <c r="G31" s="74"/>
      <c r="H31" s="75"/>
      <c r="I31" s="66"/>
    </row>
    <row r="32" spans="1:9" ht="188.5">
      <c r="A32" s="71" t="s">
        <v>106</v>
      </c>
      <c r="B32" s="73" t="s">
        <v>388</v>
      </c>
      <c r="C32" s="73" t="s">
        <v>389</v>
      </c>
      <c r="D32" s="73" t="s">
        <v>390</v>
      </c>
      <c r="E32" s="74" t="s">
        <v>391</v>
      </c>
      <c r="F32" s="74" t="s">
        <v>392</v>
      </c>
      <c r="G32" s="74" t="s">
        <v>393</v>
      </c>
      <c r="H32" s="75"/>
      <c r="I32" s="66" t="s">
        <v>54</v>
      </c>
    </row>
    <row r="33" spans="1:9" ht="130.5">
      <c r="A33" s="71" t="s">
        <v>113</v>
      </c>
      <c r="B33" s="73" t="s">
        <v>539</v>
      </c>
      <c r="C33" s="73" t="s">
        <v>540</v>
      </c>
      <c r="D33" s="73" t="s">
        <v>541</v>
      </c>
      <c r="E33" s="74" t="s">
        <v>542</v>
      </c>
      <c r="F33" s="74" t="s">
        <v>543</v>
      </c>
      <c r="G33" s="74" t="s">
        <v>544</v>
      </c>
      <c r="H33" s="75" t="s">
        <v>542</v>
      </c>
      <c r="I33" s="66"/>
    </row>
    <row r="34" spans="1:9" ht="55.5">
      <c r="A34" s="71" t="s">
        <v>270</v>
      </c>
      <c r="B34" s="73"/>
      <c r="C34" s="73"/>
      <c r="D34" s="73"/>
      <c r="E34" s="74"/>
      <c r="F34" s="74"/>
      <c r="G34" s="74"/>
      <c r="H34" s="75"/>
      <c r="I34" s="66"/>
    </row>
    <row r="35" spans="1:9" ht="55.5">
      <c r="A35" s="71" t="s">
        <v>271</v>
      </c>
      <c r="B35" s="73"/>
      <c r="C35" s="73"/>
      <c r="D35" s="73"/>
      <c r="E35" s="74"/>
      <c r="F35" s="74"/>
      <c r="G35" s="74"/>
      <c r="H35" s="75"/>
      <c r="I35" s="66"/>
    </row>
    <row r="36" spans="1:9" ht="55.5">
      <c r="A36" s="71" t="s">
        <v>272</v>
      </c>
      <c r="B36" s="73"/>
      <c r="C36" s="73"/>
      <c r="D36" s="73"/>
      <c r="E36" s="74"/>
      <c r="F36" s="74"/>
      <c r="G36" s="74"/>
      <c r="H36" s="75"/>
      <c r="I36" s="66"/>
    </row>
    <row r="37" spans="1:9" ht="55.5">
      <c r="A37" s="71" t="s">
        <v>117</v>
      </c>
      <c r="B37" s="73"/>
      <c r="C37" s="73"/>
      <c r="D37" s="73"/>
      <c r="E37" s="74"/>
      <c r="F37" s="74"/>
      <c r="G37" s="74"/>
      <c r="H37" s="75"/>
      <c r="I37" s="66"/>
    </row>
    <row r="38" spans="1:9" ht="37">
      <c r="A38" s="71" t="s">
        <v>118</v>
      </c>
      <c r="B38" s="73"/>
      <c r="C38" s="73"/>
      <c r="D38" s="73"/>
      <c r="E38" s="74" t="s">
        <v>120</v>
      </c>
      <c r="F38" s="74" t="s">
        <v>120</v>
      </c>
      <c r="G38" s="74" t="s">
        <v>121</v>
      </c>
      <c r="H38" s="75"/>
      <c r="I38" s="79" t="s">
        <v>119</v>
      </c>
    </row>
    <row r="39" spans="1:9" ht="18.5">
      <c r="A39" s="71" t="s">
        <v>45</v>
      </c>
      <c r="B39" s="73"/>
      <c r="C39" s="73"/>
      <c r="D39" s="73"/>
      <c r="E39" s="74"/>
      <c r="F39" s="74"/>
      <c r="G39" s="74"/>
      <c r="H39" s="75"/>
      <c r="I39" s="66"/>
    </row>
    <row r="40" spans="1:9" ht="18.5">
      <c r="A40" s="71" t="s">
        <v>46</v>
      </c>
      <c r="B40" s="73"/>
      <c r="C40" s="73"/>
      <c r="D40" s="73"/>
      <c r="E40" s="74"/>
      <c r="F40" s="74"/>
      <c r="G40" s="74"/>
      <c r="H40" s="75"/>
      <c r="I40" s="66"/>
    </row>
    <row r="41" spans="1:9">
      <c r="A41" s="99" t="s">
        <v>48</v>
      </c>
      <c r="B41" s="73"/>
      <c r="C41" s="73"/>
      <c r="D41" s="73"/>
      <c r="E41" s="74"/>
      <c r="F41" s="74"/>
      <c r="G41" s="74"/>
      <c r="H41" s="75"/>
      <c r="I41" s="66"/>
    </row>
    <row r="42" spans="1:9">
      <c r="A42" s="99"/>
      <c r="B42" s="73"/>
      <c r="C42" s="73"/>
      <c r="D42" s="73"/>
      <c r="E42" s="74"/>
      <c r="F42" s="74"/>
      <c r="G42" s="74"/>
      <c r="H42" s="75"/>
      <c r="I42" s="66"/>
    </row>
    <row r="43" spans="1:9">
      <c r="A43" s="99"/>
      <c r="B43" s="73"/>
      <c r="C43" s="73"/>
      <c r="D43" s="73"/>
      <c r="E43" s="74"/>
      <c r="F43" s="74"/>
      <c r="G43" s="74"/>
      <c r="H43" s="75"/>
      <c r="I43" s="66"/>
    </row>
    <row r="44" spans="1:9">
      <c r="A44" s="99"/>
      <c r="B44" s="73"/>
      <c r="C44" s="73"/>
      <c r="D44" s="73"/>
      <c r="E44" s="74"/>
      <c r="F44" s="74"/>
      <c r="G44" s="74"/>
      <c r="H44" s="75"/>
      <c r="I44" s="66"/>
    </row>
    <row r="45" spans="1:9">
      <c r="A45" s="99" t="s">
        <v>49</v>
      </c>
      <c r="B45" s="73"/>
      <c r="C45" s="73"/>
      <c r="D45" s="73"/>
      <c r="E45" s="74"/>
      <c r="F45" s="74"/>
      <c r="G45" s="74"/>
      <c r="H45" s="75"/>
      <c r="I45" s="66"/>
    </row>
    <row r="46" spans="1:9">
      <c r="A46" s="99"/>
      <c r="B46" s="73"/>
      <c r="C46" s="73"/>
      <c r="D46" s="73"/>
      <c r="E46" s="74"/>
      <c r="F46" s="74"/>
      <c r="G46" s="74"/>
      <c r="H46" s="75"/>
      <c r="I46" s="66"/>
    </row>
    <row r="47" spans="1:9">
      <c r="A47" s="99"/>
      <c r="B47" s="73"/>
      <c r="C47" s="73"/>
      <c r="D47" s="73"/>
      <c r="E47" s="74"/>
      <c r="F47" s="74"/>
      <c r="G47" s="74"/>
      <c r="H47" s="75"/>
      <c r="I47" s="66"/>
    </row>
    <row r="48" spans="1:9">
      <c r="A48" s="99"/>
      <c r="B48" s="73"/>
      <c r="C48" s="73"/>
      <c r="D48" s="73"/>
      <c r="E48" s="74"/>
      <c r="F48" s="74"/>
      <c r="G48" s="74"/>
      <c r="H48" s="75"/>
      <c r="I48" s="66"/>
    </row>
    <row r="49" spans="1:9">
      <c r="A49" s="99"/>
      <c r="B49" s="73"/>
      <c r="C49" s="73"/>
      <c r="D49" s="73"/>
      <c r="E49" s="74"/>
      <c r="F49" s="74"/>
      <c r="G49" s="74"/>
      <c r="H49" s="75"/>
      <c r="I49" s="66"/>
    </row>
    <row r="50" spans="1:9">
      <c r="A50" s="99"/>
      <c r="B50" s="73"/>
      <c r="C50" s="73"/>
      <c r="D50" s="73"/>
      <c r="E50" s="74"/>
      <c r="F50" s="74"/>
      <c r="G50" s="74"/>
      <c r="H50" s="75"/>
      <c r="I50" s="66"/>
    </row>
    <row r="51" spans="1:9">
      <c r="A51" s="99"/>
      <c r="B51" s="73"/>
      <c r="C51" s="73"/>
      <c r="D51" s="73"/>
      <c r="E51" s="74"/>
      <c r="F51" s="74"/>
      <c r="G51" s="74"/>
      <c r="H51" s="75"/>
      <c r="I51" s="66"/>
    </row>
    <row r="52" spans="1:9">
      <c r="A52" s="99"/>
      <c r="B52" s="73"/>
      <c r="C52" s="73"/>
      <c r="D52" s="73"/>
      <c r="E52" s="74"/>
      <c r="F52" s="74"/>
      <c r="G52" s="74"/>
      <c r="H52" s="75"/>
      <c r="I52" s="66"/>
    </row>
    <row r="53" spans="1:9">
      <c r="A53" s="99"/>
      <c r="B53" s="73"/>
      <c r="C53" s="73"/>
      <c r="D53" s="73"/>
      <c r="E53" s="74"/>
      <c r="F53" s="74"/>
      <c r="G53" s="74"/>
      <c r="H53" s="75"/>
      <c r="I53" s="66"/>
    </row>
    <row r="54" spans="1:9">
      <c r="A54" s="99"/>
      <c r="B54" s="73"/>
      <c r="C54" s="73"/>
      <c r="D54" s="73"/>
      <c r="E54" s="74"/>
      <c r="F54" s="74"/>
      <c r="G54" s="74"/>
      <c r="H54" s="75"/>
      <c r="I54" s="66"/>
    </row>
    <row r="55" spans="1:9">
      <c r="A55" s="99"/>
      <c r="B55" s="73"/>
      <c r="C55" s="73"/>
      <c r="D55" s="73"/>
      <c r="E55" s="74"/>
      <c r="F55" s="74"/>
      <c r="G55" s="74"/>
      <c r="H55" s="75"/>
      <c r="I55" s="66"/>
    </row>
    <row r="56" spans="1:9">
      <c r="A56" s="99"/>
      <c r="B56" s="73"/>
      <c r="C56" s="73"/>
      <c r="D56" s="73"/>
      <c r="E56" s="74"/>
      <c r="F56" s="74"/>
      <c r="G56" s="74"/>
      <c r="H56" s="75"/>
      <c r="I56" s="66"/>
    </row>
  </sheetData>
  <mergeCells count="7">
    <mergeCell ref="A41:A44"/>
    <mergeCell ref="A45:A56"/>
    <mergeCell ref="A1:I1"/>
    <mergeCell ref="A3:A4"/>
    <mergeCell ref="A2:I2"/>
    <mergeCell ref="B3:D3"/>
    <mergeCell ref="E3:G3"/>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H58"/>
  <sheetViews>
    <sheetView topLeftCell="A34" zoomScale="90" zoomScaleNormal="90" workbookViewId="0">
      <selection activeCell="AF12" sqref="AF12"/>
    </sheetView>
  </sheetViews>
  <sheetFormatPr defaultColWidth="10.90625" defaultRowHeight="14.5"/>
  <cols>
    <col min="1" max="1" width="16.453125" customWidth="1"/>
    <col min="3" max="3" width="13.453125" customWidth="1"/>
    <col min="11" max="11" width="13.6328125" customWidth="1"/>
  </cols>
  <sheetData>
    <row r="1" spans="1:60">
      <c r="A1" s="24" t="s">
        <v>546</v>
      </c>
      <c r="K1" s="24" t="s">
        <v>548</v>
      </c>
      <c r="W1" s="24" t="s">
        <v>555</v>
      </c>
      <c r="AG1" s="24" t="s">
        <v>556</v>
      </c>
      <c r="AQ1" s="24" t="s">
        <v>557</v>
      </c>
      <c r="BA1" s="24" t="s">
        <v>558</v>
      </c>
    </row>
    <row r="3" spans="1:60" ht="68.25" customHeight="1">
      <c r="A3" s="19"/>
      <c r="B3" s="19" t="s">
        <v>5</v>
      </c>
      <c r="C3" s="19" t="s">
        <v>6</v>
      </c>
      <c r="D3" s="19" t="s">
        <v>7</v>
      </c>
      <c r="E3" s="19" t="s">
        <v>8</v>
      </c>
      <c r="F3" s="19" t="s">
        <v>9</v>
      </c>
      <c r="G3" s="19" t="s">
        <v>10</v>
      </c>
      <c r="H3" s="19" t="s">
        <v>11</v>
      </c>
      <c r="I3" s="19" t="s">
        <v>51</v>
      </c>
      <c r="J3" s="19"/>
      <c r="L3" s="19" t="s">
        <v>5</v>
      </c>
      <c r="M3" s="19" t="s">
        <v>6</v>
      </c>
      <c r="N3" s="19" t="s">
        <v>7</v>
      </c>
      <c r="O3" s="19" t="s">
        <v>8</v>
      </c>
      <c r="P3" s="19" t="s">
        <v>9</v>
      </c>
      <c r="Q3" s="19" t="s">
        <v>10</v>
      </c>
      <c r="R3" s="19" t="s">
        <v>11</v>
      </c>
      <c r="S3" s="19" t="s">
        <v>51</v>
      </c>
      <c r="W3" s="19" t="s">
        <v>5</v>
      </c>
      <c r="X3" s="19" t="s">
        <v>6</v>
      </c>
      <c r="Y3" s="19" t="s">
        <v>7</v>
      </c>
      <c r="Z3" s="19" t="s">
        <v>8</v>
      </c>
      <c r="AA3" s="19" t="s">
        <v>9</v>
      </c>
      <c r="AB3" s="19" t="s">
        <v>10</v>
      </c>
      <c r="AC3" s="19" t="s">
        <v>11</v>
      </c>
      <c r="AD3" s="19" t="s">
        <v>51</v>
      </c>
      <c r="AG3" s="19" t="s">
        <v>5</v>
      </c>
      <c r="AH3" s="19" t="s">
        <v>6</v>
      </c>
      <c r="AI3" s="19" t="s">
        <v>7</v>
      </c>
      <c r="AJ3" s="19" t="s">
        <v>8</v>
      </c>
      <c r="AK3" s="19" t="s">
        <v>9</v>
      </c>
      <c r="AL3" s="19" t="s">
        <v>10</v>
      </c>
      <c r="AM3" s="19" t="s">
        <v>11</v>
      </c>
      <c r="AN3" s="19" t="s">
        <v>51</v>
      </c>
      <c r="AQ3" s="19" t="s">
        <v>5</v>
      </c>
      <c r="AR3" s="19" t="s">
        <v>6</v>
      </c>
      <c r="AS3" s="19" t="s">
        <v>7</v>
      </c>
      <c r="AT3" s="19" t="s">
        <v>8</v>
      </c>
      <c r="AU3" s="19" t="s">
        <v>9</v>
      </c>
      <c r="AV3" s="19" t="s">
        <v>10</v>
      </c>
      <c r="AW3" s="19" t="s">
        <v>11</v>
      </c>
      <c r="AX3" s="19" t="s">
        <v>51</v>
      </c>
      <c r="BA3" s="19" t="s">
        <v>5</v>
      </c>
      <c r="BB3" s="19" t="s">
        <v>6</v>
      </c>
      <c r="BC3" s="19" t="s">
        <v>7</v>
      </c>
      <c r="BD3" s="19" t="s">
        <v>8</v>
      </c>
      <c r="BE3" s="19" t="s">
        <v>9</v>
      </c>
      <c r="BF3" s="19" t="s">
        <v>10</v>
      </c>
      <c r="BG3" s="19" t="s">
        <v>11</v>
      </c>
      <c r="BH3" s="19" t="s">
        <v>51</v>
      </c>
    </row>
    <row r="4" spans="1:60">
      <c r="A4">
        <v>2018</v>
      </c>
      <c r="B4" s="23">
        <v>367833.64</v>
      </c>
      <c r="C4">
        <v>457473</v>
      </c>
      <c r="D4">
        <v>265691.68</v>
      </c>
      <c r="E4">
        <v>281846.65999999997</v>
      </c>
      <c r="F4">
        <v>305533.08</v>
      </c>
      <c r="G4">
        <v>358407.93</v>
      </c>
      <c r="H4" t="s">
        <v>133</v>
      </c>
      <c r="K4" t="s">
        <v>549</v>
      </c>
      <c r="L4">
        <v>369711</v>
      </c>
      <c r="M4">
        <v>460000</v>
      </c>
      <c r="N4">
        <v>320000</v>
      </c>
      <c r="O4">
        <v>285000</v>
      </c>
      <c r="P4">
        <v>305263</v>
      </c>
      <c r="Q4">
        <v>364740</v>
      </c>
      <c r="V4">
        <v>2018</v>
      </c>
      <c r="W4">
        <v>6</v>
      </c>
      <c r="Y4">
        <v>1</v>
      </c>
      <c r="Z4">
        <v>15</v>
      </c>
      <c r="AA4">
        <v>15</v>
      </c>
      <c r="AB4">
        <v>1</v>
      </c>
      <c r="AC4">
        <v>10</v>
      </c>
      <c r="AD4">
        <v>1</v>
      </c>
      <c r="AF4">
        <v>2018</v>
      </c>
      <c r="AG4">
        <v>1</v>
      </c>
      <c r="AI4">
        <v>13</v>
      </c>
      <c r="AK4">
        <v>6</v>
      </c>
      <c r="AL4">
        <v>4</v>
      </c>
      <c r="AM4">
        <v>1</v>
      </c>
      <c r="AN4">
        <v>1</v>
      </c>
      <c r="AP4">
        <v>2018</v>
      </c>
      <c r="AQ4">
        <v>9</v>
      </c>
      <c r="AS4">
        <v>3</v>
      </c>
      <c r="AV4">
        <v>3</v>
      </c>
      <c r="AW4">
        <v>13</v>
      </c>
      <c r="AX4">
        <v>4</v>
      </c>
      <c r="AZ4">
        <v>2018</v>
      </c>
      <c r="BA4">
        <v>13</v>
      </c>
      <c r="BC4">
        <v>5</v>
      </c>
      <c r="BD4">
        <v>11</v>
      </c>
      <c r="BF4">
        <v>14</v>
      </c>
      <c r="BG4">
        <v>13</v>
      </c>
      <c r="BH4">
        <v>7</v>
      </c>
    </row>
    <row r="5" spans="1:60">
      <c r="A5">
        <v>2019</v>
      </c>
      <c r="B5">
        <v>369287.15</v>
      </c>
      <c r="C5">
        <v>456000</v>
      </c>
      <c r="D5">
        <v>336863</v>
      </c>
      <c r="E5">
        <v>282962.44</v>
      </c>
      <c r="F5">
        <v>305263.15999999997</v>
      </c>
      <c r="G5">
        <v>380131.63</v>
      </c>
      <c r="H5">
        <v>305522.24</v>
      </c>
      <c r="I5">
        <v>172056.67</v>
      </c>
      <c r="K5" t="s">
        <v>550</v>
      </c>
      <c r="L5">
        <v>367833</v>
      </c>
      <c r="M5">
        <v>457473</v>
      </c>
      <c r="N5">
        <v>265691</v>
      </c>
      <c r="O5">
        <v>281846</v>
      </c>
      <c r="P5">
        <v>305533</v>
      </c>
      <c r="Q5">
        <v>358407</v>
      </c>
      <c r="V5">
        <v>2019</v>
      </c>
      <c r="W5">
        <v>7</v>
      </c>
      <c r="X5">
        <v>17</v>
      </c>
      <c r="Y5">
        <v>1</v>
      </c>
      <c r="Z5">
        <v>3</v>
      </c>
      <c r="AA5">
        <v>4</v>
      </c>
      <c r="AB5">
        <v>1</v>
      </c>
      <c r="AC5">
        <v>2</v>
      </c>
      <c r="AD5">
        <v>2</v>
      </c>
      <c r="AF5">
        <v>2019</v>
      </c>
      <c r="AG5">
        <v>1</v>
      </c>
      <c r="AH5">
        <v>8</v>
      </c>
      <c r="AI5">
        <v>9</v>
      </c>
      <c r="AJ5">
        <v>4</v>
      </c>
      <c r="AK5">
        <v>20</v>
      </c>
      <c r="AL5">
        <v>8</v>
      </c>
      <c r="AM5">
        <v>3</v>
      </c>
      <c r="AP5">
        <v>2019</v>
      </c>
      <c r="AQ5">
        <v>10</v>
      </c>
      <c r="AS5">
        <v>4</v>
      </c>
      <c r="AT5">
        <v>3</v>
      </c>
      <c r="AU5">
        <v>1</v>
      </c>
      <c r="AW5">
        <v>5</v>
      </c>
      <c r="AX5">
        <v>2</v>
      </c>
      <c r="AZ5">
        <v>2019</v>
      </c>
      <c r="BA5">
        <v>12</v>
      </c>
      <c r="BB5">
        <v>12</v>
      </c>
      <c r="BC5">
        <v>7</v>
      </c>
      <c r="BD5">
        <v>3</v>
      </c>
      <c r="BE5">
        <v>10</v>
      </c>
      <c r="BF5">
        <v>15</v>
      </c>
      <c r="BG5">
        <v>3</v>
      </c>
      <c r="BH5">
        <v>4</v>
      </c>
    </row>
    <row r="6" spans="1:60">
      <c r="A6">
        <v>2020</v>
      </c>
      <c r="B6">
        <v>368179.69</v>
      </c>
      <c r="C6" t="s">
        <v>547</v>
      </c>
      <c r="D6">
        <v>336841.9</v>
      </c>
      <c r="E6">
        <v>145872.09</v>
      </c>
      <c r="F6">
        <v>126992.68</v>
      </c>
      <c r="G6">
        <v>199864.87</v>
      </c>
      <c r="H6">
        <v>309717.78999999998</v>
      </c>
      <c r="I6">
        <v>167434.95000000001</v>
      </c>
      <c r="K6" t="s">
        <v>551</v>
      </c>
      <c r="L6">
        <v>368422</v>
      </c>
      <c r="M6">
        <v>456000</v>
      </c>
      <c r="N6">
        <v>336842</v>
      </c>
      <c r="O6">
        <v>285000</v>
      </c>
      <c r="P6">
        <v>305263</v>
      </c>
      <c r="Q6">
        <v>386955</v>
      </c>
      <c r="S6">
        <v>201480</v>
      </c>
      <c r="V6">
        <v>2020</v>
      </c>
      <c r="W6">
        <v>2</v>
      </c>
      <c r="Y6">
        <v>1</v>
      </c>
      <c r="Z6">
        <v>4</v>
      </c>
      <c r="AA6">
        <v>3</v>
      </c>
      <c r="AB6">
        <v>1</v>
      </c>
      <c r="AC6">
        <v>5</v>
      </c>
      <c r="AD6">
        <v>4</v>
      </c>
      <c r="AF6">
        <v>2020</v>
      </c>
      <c r="AG6">
        <v>6</v>
      </c>
      <c r="AH6">
        <v>3</v>
      </c>
      <c r="AI6">
        <v>8</v>
      </c>
      <c r="AJ6">
        <v>11</v>
      </c>
      <c r="AK6">
        <v>2</v>
      </c>
      <c r="AL6">
        <v>5</v>
      </c>
      <c r="AM6">
        <v>9</v>
      </c>
      <c r="AN6">
        <v>10</v>
      </c>
      <c r="AP6">
        <v>2020</v>
      </c>
      <c r="AQ6">
        <v>30</v>
      </c>
      <c r="AR6">
        <v>7</v>
      </c>
      <c r="AS6">
        <v>3</v>
      </c>
      <c r="AT6">
        <v>7</v>
      </c>
      <c r="AU6">
        <v>2</v>
      </c>
      <c r="AV6">
        <v>2</v>
      </c>
      <c r="AW6">
        <v>3</v>
      </c>
      <c r="AX6">
        <v>1</v>
      </c>
      <c r="AZ6">
        <v>2020</v>
      </c>
      <c r="BA6">
        <v>5</v>
      </c>
      <c r="BB6">
        <v>16</v>
      </c>
      <c r="BC6">
        <v>1</v>
      </c>
      <c r="BD6">
        <v>1</v>
      </c>
      <c r="BF6">
        <v>7</v>
      </c>
      <c r="BG6">
        <v>4</v>
      </c>
      <c r="BH6">
        <v>10</v>
      </c>
    </row>
    <row r="7" spans="1:60">
      <c r="K7" t="s">
        <v>552</v>
      </c>
      <c r="L7">
        <v>369287</v>
      </c>
      <c r="M7">
        <v>456000</v>
      </c>
      <c r="N7">
        <v>336863</v>
      </c>
      <c r="O7">
        <v>282962</v>
      </c>
      <c r="P7">
        <v>305263</v>
      </c>
      <c r="Q7">
        <v>380131</v>
      </c>
      <c r="R7">
        <v>305522</v>
      </c>
      <c r="S7">
        <v>172056</v>
      </c>
    </row>
    <row r="8" spans="1:60">
      <c r="K8" t="s">
        <v>553</v>
      </c>
      <c r="L8">
        <v>368422</v>
      </c>
      <c r="M8">
        <v>456000</v>
      </c>
      <c r="N8">
        <v>336842</v>
      </c>
      <c r="O8">
        <v>148000</v>
      </c>
      <c r="P8">
        <v>168421</v>
      </c>
      <c r="Q8">
        <v>237031</v>
      </c>
      <c r="S8">
        <v>205665</v>
      </c>
    </row>
    <row r="9" spans="1:60">
      <c r="K9" t="s">
        <v>554</v>
      </c>
      <c r="L9">
        <v>368179</v>
      </c>
      <c r="M9">
        <v>456000</v>
      </c>
      <c r="N9">
        <v>336841</v>
      </c>
      <c r="O9">
        <v>145872</v>
      </c>
      <c r="P9">
        <v>126992</v>
      </c>
      <c r="Q9">
        <v>199864</v>
      </c>
      <c r="R9">
        <v>309717</v>
      </c>
      <c r="S9">
        <v>167434</v>
      </c>
    </row>
    <row r="52" spans="11:12">
      <c r="L52" s="19" t="s">
        <v>10</v>
      </c>
    </row>
    <row r="53" spans="11:12">
      <c r="K53" t="s">
        <v>549</v>
      </c>
      <c r="L53">
        <v>364740</v>
      </c>
    </row>
    <row r="54" spans="11:12">
      <c r="K54" t="s">
        <v>550</v>
      </c>
      <c r="L54">
        <v>358407</v>
      </c>
    </row>
    <row r="55" spans="11:12">
      <c r="K55" t="s">
        <v>551</v>
      </c>
      <c r="L55">
        <v>386955</v>
      </c>
    </row>
    <row r="56" spans="11:12">
      <c r="K56" t="s">
        <v>552</v>
      </c>
      <c r="L56">
        <v>380131</v>
      </c>
    </row>
    <row r="57" spans="11:12">
      <c r="K57" t="s">
        <v>553</v>
      </c>
      <c r="L57">
        <v>237031</v>
      </c>
    </row>
    <row r="58" spans="11:12">
      <c r="K58" t="s">
        <v>554</v>
      </c>
      <c r="L58">
        <v>199864</v>
      </c>
    </row>
  </sheetData>
  <pageMargins left="0.7" right="0.7" top="0.78740157499999996" bottom="0.78740157499999996"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3"/>
  <sheetViews>
    <sheetView workbookViewId="0">
      <selection activeCell="J10" sqref="J10"/>
    </sheetView>
  </sheetViews>
  <sheetFormatPr defaultRowHeight="14.5"/>
  <sheetData>
    <row r="2" spans="1:1">
      <c r="A2" t="s">
        <v>619</v>
      </c>
    </row>
    <row r="3" spans="1:1">
      <c r="A3" t="s">
        <v>618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data since 2018_MASTER</vt:lpstr>
      <vt:lpstr>SALTOs 2018</vt:lpstr>
      <vt:lpstr>SALTOs 2019</vt:lpstr>
      <vt:lpstr>SALTOs 2020</vt:lpstr>
      <vt:lpstr>SALTOs 2021</vt:lpstr>
      <vt:lpstr>Figures</vt:lpstr>
      <vt:lpstr>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Johanna Goldbeck</dc:creator>
  <cp:keywords/>
  <dc:description/>
  <cp:lastModifiedBy>Flavia Colonnese</cp:lastModifiedBy>
  <cp:revision/>
  <dcterms:created xsi:type="dcterms:W3CDTF">2021-12-21T12:43:29Z</dcterms:created>
  <dcterms:modified xsi:type="dcterms:W3CDTF">2022-06-20T15:57:39Z</dcterms:modified>
  <cp:category/>
  <cp:contentStatus/>
</cp:coreProperties>
</file>